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755" tabRatio="912"/>
  </bookViews>
  <sheets>
    <sheet name="Índice" sheetId="59" r:id="rId1"/>
    <sheet name="Glosario" sheetId="60" r:id="rId2"/>
    <sheet name="XI.1" sheetId="4" r:id="rId3"/>
    <sheet name="XI.2" sheetId="5" r:id="rId4"/>
    <sheet name="XI.2.1" sheetId="6" r:id="rId5"/>
    <sheet name="XI.3" sheetId="7" r:id="rId6"/>
    <sheet name="XI.4" sheetId="8" r:id="rId7"/>
    <sheet name="XI.5" sheetId="9" r:id="rId8"/>
    <sheet name="XI.6" sheetId="10" r:id="rId9"/>
    <sheet name="XI.7" sheetId="11" r:id="rId10"/>
    <sheet name="XI.8" sheetId="12" r:id="rId11"/>
    <sheet name="XI.9" sheetId="13" r:id="rId12"/>
    <sheet name="XI.10" sheetId="14" r:id="rId13"/>
    <sheet name="XI.11" sheetId="15" r:id="rId14"/>
    <sheet name="XI.12" sheetId="16" r:id="rId15"/>
    <sheet name="XI.13" sheetId="17" r:id="rId16"/>
    <sheet name="XI.14" sheetId="18" r:id="rId17"/>
    <sheet name="XI.15" sheetId="19" r:id="rId18"/>
    <sheet name="XI.16" sheetId="20" r:id="rId19"/>
    <sheet name="XI.17" sheetId="21" r:id="rId20"/>
    <sheet name="XI.18" sheetId="22" r:id="rId21"/>
    <sheet name="XI.18.1" sheetId="23" r:id="rId22"/>
    <sheet name="XI.19" sheetId="24" r:id="rId23"/>
    <sheet name="XI.20" sheetId="25" r:id="rId24"/>
    <sheet name="XI.21" sheetId="26" r:id="rId25"/>
    <sheet name="XI.21.1" sheetId="27" r:id="rId26"/>
    <sheet name="XI.22" sheetId="28" r:id="rId27"/>
    <sheet name="XI.23" sheetId="29" r:id="rId28"/>
    <sheet name="XI.24" sheetId="30" r:id="rId29"/>
    <sheet name="XI.25" sheetId="31" r:id="rId30"/>
    <sheet name="XI.25.1" sheetId="32" r:id="rId31"/>
    <sheet name="XI.26 " sheetId="70" r:id="rId32"/>
    <sheet name="XI.27" sheetId="71" r:id="rId33"/>
    <sheet name="XI.28" sheetId="63" r:id="rId34"/>
    <sheet name="XI.28.1" sheetId="73" r:id="rId35"/>
    <sheet name="XI.29" sheetId="76" r:id="rId36"/>
    <sheet name="XI.30" sheetId="74" r:id="rId37"/>
    <sheet name="XI.31" sheetId="67" r:id="rId38"/>
    <sheet name="XI.31.1 " sheetId="75" r:id="rId39"/>
    <sheet name="XI.32" sheetId="50" r:id="rId40"/>
    <sheet name="XI.33 " sheetId="34" r:id="rId41"/>
  </sheets>
  <definedNames>
    <definedName name="_xlnm.Print_Area" localSheetId="2">XI.1!$A$3:$N$58</definedName>
    <definedName name="_xlnm.Print_Area" localSheetId="12">XI.10!$A$2:$S$47</definedName>
    <definedName name="_xlnm.Print_Area" localSheetId="13">XI.11!$A$2:$S$46</definedName>
    <definedName name="_xlnm.Print_Area" localSheetId="14">XI.12!$A$2:$J$47</definedName>
    <definedName name="_xlnm.Print_Area" localSheetId="15">XI.13!$A$2:$S$47</definedName>
    <definedName name="_xlnm.Print_Area" localSheetId="16">XI.14!$A$2:$O$46</definedName>
    <definedName name="_xlnm.Print_Area" localSheetId="17">XI.15!$A$2:$N$55</definedName>
    <definedName name="_xlnm.Print_Area" localSheetId="18">XI.16!$A$2:$P$48</definedName>
    <definedName name="_xlnm.Print_Area" localSheetId="19">XI.17!$A$2:$G$19</definedName>
    <definedName name="_xlnm.Print_Area" localSheetId="20">XI.18!$A$2:$L$48</definedName>
    <definedName name="_xlnm.Print_Area" localSheetId="21">XI.18.1!$A$2:$H$49</definedName>
    <definedName name="_xlnm.Print_Area" localSheetId="22">XI.19!$A$2:$N$27</definedName>
    <definedName name="_xlnm.Print_Area" localSheetId="3">XI.2!$A$2:$W$46</definedName>
    <definedName name="_xlnm.Print_Area" localSheetId="4">XI.2.1!$A$2:$J$44</definedName>
    <definedName name="_xlnm.Print_Area" localSheetId="23">XI.20!$A$2:$N$56</definedName>
    <definedName name="_xlnm.Print_Area" localSheetId="24">XI.21!$A$2:$X$47</definedName>
    <definedName name="_xlnm.Print_Area" localSheetId="25">XI.21.1!$A$2:$AD$46</definedName>
    <definedName name="_xlnm.Print_Area" localSheetId="26">XI.22!$A$2:$K$49</definedName>
    <definedName name="_xlnm.Print_Area" localSheetId="27">XI.23!$A$2:$S$43</definedName>
    <definedName name="_xlnm.Print_Area" localSheetId="28">XI.24!$A$2:$T$45</definedName>
    <definedName name="_xlnm.Print_Area" localSheetId="29">XI.25!$A$2:$P$34</definedName>
    <definedName name="_xlnm.Print_Area" localSheetId="30">XI.25.1!$A$2:$K$48</definedName>
    <definedName name="_xlnm.Print_Area" localSheetId="31">'XI.26 '!$A$2:$H$65</definedName>
    <definedName name="_xlnm.Print_Area" localSheetId="33">XI.28!$A$1:$T$38</definedName>
    <definedName name="_xlnm.Print_Area" localSheetId="35">XI.29!$A$1:$Z$104</definedName>
    <definedName name="_xlnm.Print_Area" localSheetId="5">XI.3!$A$2:$F$46</definedName>
    <definedName name="_xlnm.Print_Area" localSheetId="37">XI.31!$A$2:$X$44</definedName>
    <definedName name="_xlnm.Print_Area" localSheetId="39">XI.32!$A$2:$G$57</definedName>
    <definedName name="_xlnm.Print_Area" localSheetId="40">'XI.33 '!$A$1:$J$52</definedName>
    <definedName name="_xlnm.Print_Area" localSheetId="6">XI.4!$A$2:$S$49</definedName>
    <definedName name="_xlnm.Print_Area" localSheetId="7">XI.5!$A$2:$S$51</definedName>
    <definedName name="_xlnm.Print_Area" localSheetId="8">XI.6!$A$2:$J$49</definedName>
    <definedName name="_xlnm.Print_Area" localSheetId="9">XI.7!$A$2:$S$49</definedName>
    <definedName name="_xlnm.Print_Area" localSheetId="10">XI.8!$A$2:$O$47</definedName>
    <definedName name="_xlnm.Print_Area" localSheetId="11">XI.9!$A$2:$F$46</definedName>
  </definedNames>
  <calcPr calcId="145621"/>
</workbook>
</file>

<file path=xl/calcChain.xml><?xml version="1.0" encoding="utf-8"?>
<calcChain xmlns="http://schemas.openxmlformats.org/spreadsheetml/2006/main">
  <c r="BH25" i="74" l="1"/>
  <c r="BH11" i="74"/>
  <c r="BH9" i="74" s="1"/>
  <c r="C32" i="32" l="1"/>
  <c r="D32" i="32"/>
  <c r="E32" i="32"/>
  <c r="F32" i="32"/>
  <c r="G32" i="32"/>
  <c r="H32" i="32"/>
  <c r="I32" i="32"/>
  <c r="B32" i="32"/>
  <c r="B12" i="32"/>
  <c r="B10" i="32"/>
  <c r="L25" i="31"/>
  <c r="H25" i="31"/>
  <c r="E25" i="31"/>
  <c r="B25" i="31"/>
  <c r="B13" i="31" l="1"/>
  <c r="N13" i="31"/>
  <c r="C13" i="24"/>
  <c r="D13" i="24"/>
  <c r="E13" i="24"/>
  <c r="F13" i="24"/>
  <c r="G13" i="24"/>
  <c r="H13" i="24"/>
  <c r="I13" i="24"/>
  <c r="J13" i="24"/>
  <c r="K13" i="24"/>
  <c r="L13" i="24"/>
  <c r="B13" i="24"/>
  <c r="D10" i="13" l="1"/>
  <c r="E10" i="13"/>
  <c r="F10" i="13"/>
  <c r="C10" i="13"/>
  <c r="B10" i="13" s="1"/>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11" i="13"/>
</calcChain>
</file>

<file path=xl/sharedStrings.xml><?xml version="1.0" encoding="utf-8"?>
<sst xmlns="http://schemas.openxmlformats.org/spreadsheetml/2006/main" count="2506" uniqueCount="733">
  <si>
    <t>1968</t>
  </si>
  <si>
    <t>1969</t>
  </si>
  <si>
    <t>22</t>
  </si>
  <si>
    <t>1970</t>
  </si>
  <si>
    <t>126</t>
  </si>
  <si>
    <t>104</t>
  </si>
  <si>
    <t>1971</t>
  </si>
  <si>
    <t>132</t>
  </si>
  <si>
    <t>105</t>
  </si>
  <si>
    <t>27</t>
  </si>
  <si>
    <t>1972</t>
  </si>
  <si>
    <t>133</t>
  </si>
  <si>
    <t>28</t>
  </si>
  <si>
    <t>1973</t>
  </si>
  <si>
    <t>143</t>
  </si>
  <si>
    <t>106</t>
  </si>
  <si>
    <t xml:space="preserve"> 6</t>
  </si>
  <si>
    <t xml:space="preserve"> 9</t>
  </si>
  <si>
    <t>1974</t>
  </si>
  <si>
    <t>156</t>
  </si>
  <si>
    <t>109</t>
  </si>
  <si>
    <t>11</t>
  </si>
  <si>
    <t>1975</t>
  </si>
  <si>
    <t>164</t>
  </si>
  <si>
    <t>112</t>
  </si>
  <si>
    <t>10</t>
  </si>
  <si>
    <t>1</t>
  </si>
  <si>
    <t>13</t>
  </si>
  <si>
    <t>1976</t>
  </si>
  <si>
    <t>175</t>
  </si>
  <si>
    <t>115</t>
  </si>
  <si>
    <t>33</t>
  </si>
  <si>
    <t>15</t>
  </si>
  <si>
    <t>1977</t>
  </si>
  <si>
    <t>128</t>
  </si>
  <si>
    <t>111</t>
  </si>
  <si>
    <t xml:space="preserve"> 8</t>
  </si>
  <si>
    <t>1978</t>
  </si>
  <si>
    <t>1979</t>
  </si>
  <si>
    <t>135</t>
  </si>
  <si>
    <t>117</t>
  </si>
  <si>
    <t xml:space="preserve"> 7</t>
  </si>
  <si>
    <t>3</t>
  </si>
  <si>
    <t>1980</t>
  </si>
  <si>
    <t>139</t>
  </si>
  <si>
    <t xml:space="preserve"> 4</t>
  </si>
  <si>
    <t>1981</t>
  </si>
  <si>
    <t>138</t>
  </si>
  <si>
    <t>1982</t>
  </si>
  <si>
    <t>137</t>
  </si>
  <si>
    <t>118</t>
  </si>
  <si>
    <t>1983</t>
  </si>
  <si>
    <t>1984</t>
  </si>
  <si>
    <t>1985</t>
  </si>
  <si>
    <t>1986</t>
  </si>
  <si>
    <t>131</t>
  </si>
  <si>
    <t>113</t>
  </si>
  <si>
    <t>1987</t>
  </si>
  <si>
    <t>125</t>
  </si>
  <si>
    <t>1988</t>
  </si>
  <si>
    <t>1989</t>
  </si>
  <si>
    <t>1990</t>
  </si>
  <si>
    <t>116</t>
  </si>
  <si>
    <t>1991</t>
  </si>
  <si>
    <t>140</t>
  </si>
  <si>
    <t xml:space="preserve">8 </t>
  </si>
  <si>
    <t>1992</t>
  </si>
  <si>
    <t>8</t>
  </si>
  <si>
    <t>1993</t>
  </si>
  <si>
    <t>136</t>
  </si>
  <si>
    <t>114</t>
  </si>
  <si>
    <t>6</t>
  </si>
  <si>
    <t>12</t>
  </si>
  <si>
    <t>47</t>
  </si>
  <si>
    <t>1994</t>
  </si>
  <si>
    <t>87</t>
  </si>
  <si>
    <t>1995</t>
  </si>
  <si>
    <t>144</t>
  </si>
  <si>
    <t>2</t>
  </si>
  <si>
    <t>1996</t>
  </si>
  <si>
    <t xml:space="preserve"> </t>
  </si>
  <si>
    <t>79</t>
  </si>
  <si>
    <t>1997</t>
  </si>
  <si>
    <t>(5)   Funciona a partir de marzo de 1994 en la Delegación 4 D.F.</t>
  </si>
  <si>
    <t>(6)   Opera a partir de agosto 1994, en Sabinas Hidalgo, Coahuila.</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</si>
  <si>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</si>
  <si>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</si>
  <si>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</si>
  <si>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</si>
  <si>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</si>
  <si>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</si>
  <si>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</si>
  <si>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</si>
  <si>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</si>
  <si>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</si>
  <si>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</si>
  <si>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</si>
  <si>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</si>
  <si>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</si>
  <si>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</si>
  <si>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</si>
  <si>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</si>
  <si>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</si>
  <si>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</si>
  <si>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</si>
  <si>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</si>
  <si>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</si>
  <si>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</si>
  <si>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</si>
  <si>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</si>
  <si>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</si>
  <si>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</si>
  <si>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</si>
  <si>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</si>
  <si>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</si>
  <si>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Aguascalientes</t>
  </si>
  <si>
    <t>Baja California Sur</t>
  </si>
  <si>
    <t>Campeche</t>
  </si>
  <si>
    <t>Chiapas</t>
  </si>
  <si>
    <t>Chihuahua</t>
  </si>
  <si>
    <t>Coahuila</t>
  </si>
  <si>
    <t>Colima</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</si>
  <si>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</si>
  <si>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</si>
  <si>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</si>
  <si>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</si>
  <si>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</si>
  <si>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</si>
  <si>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</si>
  <si>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</si>
  <si>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</si>
  <si>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</si>
  <si>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</si>
  <si>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</si>
  <si>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</si>
  <si>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</si>
  <si>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</si>
  <si>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</si>
  <si>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</si>
  <si>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</si>
  <si>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</si>
  <si>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</si>
  <si>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</si>
  <si>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</si>
  <si>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</si>
  <si>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 xml:space="preserve">     Nuevo León</t>
  </si>
  <si>
    <t xml:space="preserve">     Sureste 4 </t>
  </si>
  <si>
    <t xml:space="preserve">     Suroeste 3</t>
  </si>
  <si>
    <t xml:space="preserve">   </t>
  </si>
  <si>
    <t>2 0 0 4</t>
  </si>
  <si>
    <t>2 0 0 6</t>
  </si>
  <si>
    <t>(2)</t>
  </si>
  <si>
    <t>(3)</t>
  </si>
  <si>
    <t>(4)</t>
  </si>
  <si>
    <t>(5)</t>
  </si>
  <si>
    <t>(6)</t>
  </si>
  <si>
    <t>(7)</t>
  </si>
  <si>
    <t>%</t>
  </si>
  <si>
    <t xml:space="preserve">  Asegurados</t>
  </si>
  <si>
    <t>2 0 0 0</t>
  </si>
  <si>
    <t>2 0 0 1</t>
  </si>
  <si>
    <t>2 0 0 2</t>
  </si>
  <si>
    <t>2 0 0 3</t>
  </si>
  <si>
    <t>2 0 0 5</t>
  </si>
  <si>
    <t>2 0 0 7</t>
  </si>
  <si>
    <t>2 0 0 8</t>
  </si>
  <si>
    <t xml:space="preserve">  </t>
  </si>
  <si>
    <t>Referencia Cuadro X.2</t>
  </si>
  <si>
    <t>Referencia Cuadro X.17.</t>
  </si>
  <si>
    <t>Referencia cuadros X.3 y  X.9</t>
  </si>
  <si>
    <t>Referencia cuadros X.19.</t>
  </si>
  <si>
    <t>Referencia cuadros X.9 y X.19</t>
  </si>
  <si>
    <t xml:space="preserve">     Nuevo León  </t>
  </si>
  <si>
    <t xml:space="preserve">     Yucatán  </t>
  </si>
  <si>
    <t>Años</t>
  </si>
  <si>
    <t>Total</t>
  </si>
  <si>
    <t>Tipo de Centro</t>
  </si>
  <si>
    <t>Industria Hotelera</t>
  </si>
  <si>
    <t>Culturales</t>
  </si>
  <si>
    <t>Artesanías</t>
  </si>
  <si>
    <t>Delegaciones</t>
  </si>
  <si>
    <t>Centro</t>
  </si>
  <si>
    <t>Centros de Extensión de Conocimientos</t>
  </si>
  <si>
    <t>Ordinarios</t>
  </si>
  <si>
    <t>Esquema Modificado</t>
  </si>
  <si>
    <t>Teatros</t>
  </si>
  <si>
    <t>Aire Libre</t>
  </si>
  <si>
    <t>Cubiertos</t>
  </si>
  <si>
    <t>Tiendas</t>
  </si>
  <si>
    <t>Velatorios</t>
  </si>
  <si>
    <t>Integrador para hijos de Asegurados</t>
  </si>
  <si>
    <t>Guarderías</t>
  </si>
  <si>
    <t>Del campo para hijos de asegurados</t>
  </si>
  <si>
    <t>Ordinarias para hijos de asegurados</t>
  </si>
  <si>
    <t>Para hijos de trabajadoras del IMSS</t>
  </si>
  <si>
    <t>Fuente: Coordinación de Guarderías</t>
  </si>
  <si>
    <t>Centros Vacacionales</t>
  </si>
  <si>
    <t>Desarrollo Cultural</t>
  </si>
  <si>
    <t>Capacitación y Adiestramiento Técnico</t>
  </si>
  <si>
    <t>Deporte y Cultura Física</t>
  </si>
  <si>
    <t>Programa de Desarrollo Cultural</t>
  </si>
  <si>
    <t>Programa de Capacitación y Adiestramiento Técnico</t>
  </si>
  <si>
    <t>Pensionados y Jubilados</t>
  </si>
  <si>
    <t>Asistencias</t>
  </si>
  <si>
    <t>Alumnos Inscritos</t>
  </si>
  <si>
    <t>Derechohabientes*</t>
  </si>
  <si>
    <t>Mujeres*</t>
  </si>
  <si>
    <t>Número</t>
  </si>
  <si>
    <t>Adolescentes*</t>
  </si>
  <si>
    <t>Pensionados y Jubilados*</t>
  </si>
  <si>
    <t>Calidad</t>
  </si>
  <si>
    <t>Asegurados</t>
  </si>
  <si>
    <t>Voluntarios</t>
  </si>
  <si>
    <t>Programa</t>
  </si>
  <si>
    <t>Campañas</t>
  </si>
  <si>
    <t>Apoyo y Extensión</t>
  </si>
  <si>
    <t>Teatros cubiertos</t>
  </si>
  <si>
    <t>Acciones</t>
  </si>
  <si>
    <t>Servicios prestados</t>
  </si>
  <si>
    <t>Funciones</t>
  </si>
  <si>
    <t>Capacitación y  Adiestramiento Físico</t>
  </si>
  <si>
    <t>Servicios Prestados</t>
  </si>
  <si>
    <t>Asistentes a campañas</t>
  </si>
  <si>
    <t>Concepto</t>
  </si>
  <si>
    <t>Infraestructura</t>
  </si>
  <si>
    <t>Población atendida en cursos (Calidad Jurídica)</t>
  </si>
  <si>
    <t>Aire libre</t>
  </si>
  <si>
    <t>Centros</t>
  </si>
  <si>
    <t>Cursos</t>
  </si>
  <si>
    <t>Pláticas</t>
  </si>
  <si>
    <t>Estancia Infantil</t>
  </si>
  <si>
    <t>Inscripciones</t>
  </si>
  <si>
    <t>Cursos de Prestaciones Sociales</t>
  </si>
  <si>
    <t>Capacitación y Adiestramiento</t>
  </si>
  <si>
    <t>Teatros Cubiertos</t>
  </si>
  <si>
    <t>Servicios</t>
  </si>
  <si>
    <t>Asistencias Estancia Infantil</t>
  </si>
  <si>
    <t>Casas</t>
  </si>
  <si>
    <t>Albergues Familiares</t>
  </si>
  <si>
    <t>Zona de Acampamiento</t>
  </si>
  <si>
    <t>Otras áreas recreativas</t>
  </si>
  <si>
    <t>Centros y Servicios</t>
  </si>
  <si>
    <t>Oaxtepec</t>
  </si>
  <si>
    <t>La Trinidad</t>
  </si>
  <si>
    <t>Metepec</t>
  </si>
  <si>
    <t>La Malintzi</t>
  </si>
  <si>
    <t>Reuniones</t>
  </si>
  <si>
    <t>Asistentes</t>
  </si>
  <si>
    <t>Promedio de asistencia por reunión</t>
  </si>
  <si>
    <t>Unidad de Congresos Siglo XXI CMN</t>
  </si>
  <si>
    <t>Clientes atendidos</t>
  </si>
  <si>
    <t>Total de teatros</t>
  </si>
  <si>
    <t>Al aire libre</t>
  </si>
  <si>
    <t>Asientos</t>
  </si>
  <si>
    <t>Población asistente</t>
  </si>
  <si>
    <t>Características de los alumnos</t>
  </si>
  <si>
    <t>Acciones en campañas</t>
  </si>
  <si>
    <t>Asistentes a Ligas Deportivas</t>
  </si>
  <si>
    <t>Ligas Deportivas</t>
  </si>
  <si>
    <t>Teórico Práctico para Ejidatarios</t>
  </si>
  <si>
    <t>Capacitación Campesina</t>
  </si>
  <si>
    <t>Asistencia a Ligas</t>
  </si>
  <si>
    <t>Asistencia a Estancia Infantil</t>
  </si>
  <si>
    <t>Asistencias a Ligas Deportivas</t>
  </si>
  <si>
    <t>1998</t>
  </si>
  <si>
    <t>1999</t>
  </si>
  <si>
    <t>2000</t>
  </si>
  <si>
    <t>2001</t>
  </si>
  <si>
    <t xml:space="preserve">  Casas</t>
  </si>
  <si>
    <t xml:space="preserve">  Cabañas</t>
  </si>
  <si>
    <t xml:space="preserve">  Hoteles</t>
  </si>
  <si>
    <t xml:space="preserve">  Hoteles Juveniles</t>
  </si>
  <si>
    <t xml:space="preserve">  Zona de campamento</t>
  </si>
  <si>
    <t xml:space="preserve">  Otras áreas recreativas</t>
  </si>
  <si>
    <t xml:space="preserve">  Zona de campamento </t>
  </si>
  <si>
    <t>Auditorio 1C</t>
  </si>
  <si>
    <t>Auditorio 1</t>
  </si>
  <si>
    <t>Auditorio 2</t>
  </si>
  <si>
    <t>Auditorio 3</t>
  </si>
  <si>
    <t>Auditorio 4</t>
  </si>
  <si>
    <t>Auditorio 5</t>
  </si>
  <si>
    <t>Auditorio 6</t>
  </si>
  <si>
    <t>Sala de Trabajo 1</t>
  </si>
  <si>
    <t>Sala de Trabajo 2</t>
  </si>
  <si>
    <t>Sala de Usos Múltiples</t>
  </si>
  <si>
    <t>Unidad completa</t>
  </si>
  <si>
    <t xml:space="preserve">    Toluca</t>
  </si>
  <si>
    <t xml:space="preserve">    Tequesquinahuac </t>
  </si>
  <si>
    <t xml:space="preserve">  Querétaro</t>
  </si>
  <si>
    <t xml:space="preserve">    Querétaro</t>
  </si>
  <si>
    <t xml:space="preserve">    Doctores </t>
  </si>
  <si>
    <t xml:space="preserve">  Coahuila</t>
  </si>
  <si>
    <t xml:space="preserve">    Torreón</t>
  </si>
  <si>
    <t xml:space="preserve">  Chihuahua</t>
  </si>
  <si>
    <t xml:space="preserve">    Chihuahua</t>
  </si>
  <si>
    <t xml:space="preserve">    Ciudad Juárez</t>
  </si>
  <si>
    <t xml:space="preserve">  Nuevo León</t>
  </si>
  <si>
    <t xml:space="preserve">  San Luis Potosí</t>
  </si>
  <si>
    <t xml:space="preserve">    San Luis Potosí</t>
  </si>
  <si>
    <t xml:space="preserve">  Jalisco</t>
  </si>
  <si>
    <t xml:space="preserve">    Guadalajara</t>
  </si>
  <si>
    <t xml:space="preserve">  Chiapas</t>
  </si>
  <si>
    <t xml:space="preserve">    Tapachula</t>
  </si>
  <si>
    <t xml:space="preserve">  Hidalgo</t>
  </si>
  <si>
    <t xml:space="preserve">    Pachuca</t>
  </si>
  <si>
    <t xml:space="preserve">  Oaxaca</t>
  </si>
  <si>
    <t xml:space="preserve">  Puebla</t>
  </si>
  <si>
    <t xml:space="preserve">    Puebla</t>
  </si>
  <si>
    <t xml:space="preserve">  Veracruz Norte</t>
  </si>
  <si>
    <t xml:space="preserve">    Veracruz</t>
  </si>
  <si>
    <t xml:space="preserve">  Yucatán</t>
  </si>
  <si>
    <t xml:space="preserve">    Mérida</t>
  </si>
  <si>
    <t>Glosario</t>
  </si>
  <si>
    <t>Regresar</t>
  </si>
  <si>
    <t>Atención Social a la Salud de las y los Adultos Mayores</t>
  </si>
  <si>
    <t xml:space="preserve">Capacitación y Rehabilitación para el Trabajo </t>
  </si>
  <si>
    <t>T o t a l</t>
  </si>
  <si>
    <t xml:space="preserve">T o  t  a  l </t>
  </si>
  <si>
    <t xml:space="preserve">T o t a l </t>
  </si>
  <si>
    <t>T  o t a l</t>
  </si>
  <si>
    <t>Fuente: Coordinación de Bienestar Social, Sistema de Información de Prestaciones Sociales Institucionales (SIPSI).</t>
  </si>
  <si>
    <t>Población Inscrita</t>
  </si>
  <si>
    <t>Cultura Física y Deporte</t>
  </si>
  <si>
    <t>Promoción de la Salud</t>
  </si>
  <si>
    <t xml:space="preserve">Pláticas </t>
  </si>
  <si>
    <t>Cultura Física  y Deporte</t>
  </si>
  <si>
    <t>* Los Eventos Deportivos en la Estructura Programática se integraron en actividades de Apoyo y Extensión.</t>
  </si>
  <si>
    <t>CEBIS</t>
  </si>
  <si>
    <t>Fuente: Coordinación de Bienestar Social. Sistema de Información de Prestaciones Sociales Institucionales (SIPSI)</t>
  </si>
  <si>
    <t>Fuente: Coordinación de Bienestar Social, Sistema de Información de Prestaciones Sociales Institucional (SIPSI).</t>
  </si>
  <si>
    <t xml:space="preserve"> (*)</t>
  </si>
  <si>
    <t>Cultural</t>
  </si>
  <si>
    <t>Centro de Día</t>
  </si>
  <si>
    <t>Fuente: Coordinación de Bienestar Social, Sistema de Información de Prestaciones Sociales  Institucionales (SIPSI).</t>
  </si>
  <si>
    <t>Espectáculos</t>
  </si>
  <si>
    <t>* Inscritos en cursos de Promoción de la Salud,  Desarrollo Cultural, Capacitación y Adiestramiento Técnico,  Cultura Física y Deporte.</t>
  </si>
  <si>
    <t>2001*</t>
  </si>
  <si>
    <t>Reversión de cuotas para hijos de asegurados</t>
  </si>
  <si>
    <t>Vecinal Comunitario Único para Hijos de Asegurados</t>
  </si>
  <si>
    <t>Actividades complementarias de prestaciones sociales</t>
  </si>
  <si>
    <t xml:space="preserve">  Tamaulipas</t>
  </si>
  <si>
    <t xml:space="preserve">     Noroeste 1 </t>
  </si>
  <si>
    <t xml:space="preserve">     Noreste 2  </t>
  </si>
  <si>
    <t xml:space="preserve"> de Seguridad Social</t>
  </si>
  <si>
    <t>de Seguridad Social Participativo</t>
  </si>
  <si>
    <t xml:space="preserve"> de Artesanías</t>
  </si>
  <si>
    <t>de Atención Social a la Salud de las y los Adultos Mayores</t>
  </si>
  <si>
    <t>de Capacitación y Rehabilitación para el Trabajo</t>
  </si>
  <si>
    <t>de Seguridad Social  Participativo</t>
  </si>
  <si>
    <t xml:space="preserve">  de Capacitación Técnica</t>
  </si>
  <si>
    <t>de Seguridad Social</t>
  </si>
  <si>
    <t>Asistencias registradas a los cursos de los programas de prestaciones sociales institucionales, por delegación. Programa de pensionados y jubilados.  2000 - 2008</t>
  </si>
  <si>
    <t>Logros en actividades complementarias prestaciones sociales institucionales, por delegación. Asistencias a eventos deportivos.  1992 - 2001</t>
  </si>
  <si>
    <t>de Artesanías</t>
  </si>
  <si>
    <t>Personas con Discapacidad*</t>
  </si>
  <si>
    <t>Unidades Deportivas</t>
  </si>
  <si>
    <t>Asistencias de Niños en Estancia Infantil</t>
  </si>
  <si>
    <t>Baja California Norte</t>
  </si>
  <si>
    <t>Logros en actividades complementarias  de prestaciones sociales institucionales, por delegación. Asistencias de niños a estancia infantil.  1999 - 2015</t>
  </si>
  <si>
    <t>Baja California</t>
  </si>
  <si>
    <t xml:space="preserve">Coahuila </t>
  </si>
  <si>
    <t>Logros en actividades complementarias de prestaciones sociales institucionales, por delegación,  asistencias a eventos deportivos.  1992 - 2001</t>
  </si>
  <si>
    <t xml:space="preserve">          Hoteles</t>
  </si>
  <si>
    <t xml:space="preserve">         Cabañas</t>
  </si>
  <si>
    <t xml:space="preserve">     Zacatecas </t>
  </si>
  <si>
    <t>T  o  t  a  l</t>
  </si>
  <si>
    <t>Cuadro No. XI.1</t>
  </si>
  <si>
    <t>Cuadro No. XI.3</t>
  </si>
  <si>
    <t>Cuadro No. XI.4</t>
  </si>
  <si>
    <t>Cuadro No. XI.5</t>
  </si>
  <si>
    <t>Cuadro No. XI.6</t>
  </si>
  <si>
    <t>Cuadro No. XI.7</t>
  </si>
  <si>
    <t>Cuadro No. XI.8</t>
  </si>
  <si>
    <t>Cuadro No. XI.9</t>
  </si>
  <si>
    <t>Cuadro No. XI.10</t>
  </si>
  <si>
    <t>Cuadro No. XI.11</t>
  </si>
  <si>
    <t>Cuadro No. XI.12</t>
  </si>
  <si>
    <t>Cuadro No. XI.13</t>
  </si>
  <si>
    <t>Cuadro No. XI.14</t>
  </si>
  <si>
    <t>Cuadro No. XI.15</t>
  </si>
  <si>
    <t>Cuadro No. XI.16</t>
  </si>
  <si>
    <t>Cuadro No. XI.17</t>
  </si>
  <si>
    <t>Cuadro No. XI.19</t>
  </si>
  <si>
    <t>Cuadro No. XI.20</t>
  </si>
  <si>
    <t>Cuadro No. XI.22</t>
  </si>
  <si>
    <t>Cuadro No. XI.23</t>
  </si>
  <si>
    <t>Cuadro No. XI.24</t>
  </si>
  <si>
    <t>Cuadro No. XI.26</t>
  </si>
  <si>
    <t>Cuadro No. XI.27</t>
  </si>
  <si>
    <t>Cuadro No. XI.29</t>
  </si>
  <si>
    <t>Cuadro No. XI.30</t>
  </si>
  <si>
    <t>Cuadro No. XI.32</t>
  </si>
  <si>
    <t>Cuadro No. XI.33</t>
  </si>
  <si>
    <t>Cuadro No. XI. 1</t>
  </si>
  <si>
    <t>Cuadro No. XI.2</t>
  </si>
  <si>
    <t>Cuadro No. XI. 8</t>
  </si>
  <si>
    <t>Cuadro No. XI. 9</t>
  </si>
  <si>
    <t>Cuadro XI. 15</t>
  </si>
  <si>
    <t>Cuadro No. XI. 16</t>
  </si>
  <si>
    <t>Cuadro No. XI.18</t>
  </si>
  <si>
    <t>Cuadro No.  XI.  21</t>
  </si>
  <si>
    <t>Cuadro No.  XI. 21</t>
  </si>
  <si>
    <t>Cuadro No.  XI.22</t>
  </si>
  <si>
    <t>Cuadro No.  XI.23</t>
  </si>
  <si>
    <t>Cuadro No.  XI.24</t>
  </si>
  <si>
    <t>Cuadro XI.25</t>
  </si>
  <si>
    <t>Cuadro No. XI.28</t>
  </si>
  <si>
    <t>Cuadro No. XI.31</t>
  </si>
  <si>
    <t>Cuadro No.  XI.32</t>
  </si>
  <si>
    <t>Cuadro No.  XI.33</t>
  </si>
  <si>
    <t>Asistencias registrados a los cursos de los programas de prestaciones sociales institucionales, por delegación. Programa de pensionados y jubilados 2000-2008</t>
  </si>
  <si>
    <t>CAPÍTULO XI. PRESTACIONES SOCIALES Y CENTROS VACACIONALES, VELATORIOS, UNIDAD DE CONGRESOS Y TIENDAS</t>
  </si>
  <si>
    <t>0</t>
  </si>
  <si>
    <t>_</t>
  </si>
  <si>
    <t>Fuente: Sistema de reservaciones de Centros Vacacionales</t>
  </si>
  <si>
    <t>Fuente: Unidad de Congresos, Siglo XXI.</t>
  </si>
  <si>
    <t>Fuente: Sistema Administrativo y Contable de Velatorios</t>
  </si>
  <si>
    <t xml:space="preserve">  Tabasco</t>
  </si>
  <si>
    <t xml:space="preserve"> Fuente: Sistema de Administración de Tiendas</t>
  </si>
  <si>
    <r>
      <rPr>
        <b/>
        <sz val="11"/>
        <color rgb="FF5C2C04"/>
        <rFont val="Montserrat Medium"/>
      </rPr>
      <t>Glosario</t>
    </r>
    <r>
      <rPr>
        <b/>
        <sz val="11"/>
        <color rgb="FF632523"/>
        <rFont val="Montserrat Medium"/>
      </rPr>
      <t xml:space="preserve"> de términos</t>
    </r>
  </si>
  <si>
    <t xml:space="preserve">     Querétaro </t>
  </si>
  <si>
    <t>Centros de prestaciones sociales institucionales. 1966 - 2019</t>
  </si>
  <si>
    <t>Unidades operativas de prestaciones sociales institucionales, por delegación.  2019</t>
  </si>
  <si>
    <t>Población atendida en los cursos de los programas de prestaciones sociales institucionales, por delegación.  2019</t>
  </si>
  <si>
    <t>Población atendida en los cursos de los programas de prestaciones sociales institucionales, por delegación. Programa de promoción de la salud.  2000 - 2019</t>
  </si>
  <si>
    <t>Población atendida en los cursos de los programas de prestaciones sociales institucionales, por delegación. Programa de desarrollo cultural.  2000 - 2019</t>
  </si>
  <si>
    <t>Población atendida en los cursos de los programas de prestaciones sociales institucionales, por delegación Programa de cultura física y deporte.  2000 - 2019</t>
  </si>
  <si>
    <t>Población atendida en los cursos de los programas de prestaciones sociales institucionales, por delegación. Programa de capacitación y adiestramiento técnico.  2004 - 2019</t>
  </si>
  <si>
    <t>Asistencias registradas a los cursos de los programas de prestaciones sociales institucionales, por delegación.  2019</t>
  </si>
  <si>
    <t>Asistencias registradas a los cursos de los programas de prestaciones sociales institucionales, por delegación. Programa de promoción de la salud.  2000 - 2019</t>
  </si>
  <si>
    <t>Asistencias registradas a los cursos de los programas de prestaciones sociales institucionales, por delegación. Programa de desarrollo cultural.  2000 - 2019</t>
  </si>
  <si>
    <t>Asistencias registradas a los cursos de los programas de prestaciones sociales institucionales, por delegación. Programa de cultura física y deportes.  2000 - 2019</t>
  </si>
  <si>
    <t>Asistencias registradas a los cursos de los programas de prestaciones sociales institucionales, por  delegación. Programa de capacitación y adiestramiento técnico.  2004 - 2019</t>
  </si>
  <si>
    <t>Población inscrita y asistencias registradas a los cursos de prestaciones sociales institucionales. 1986 - 2019</t>
  </si>
  <si>
    <t>Alumnos inscritos  a cursos,  por delegación.  2019</t>
  </si>
  <si>
    <t>Población atendida en los cursos de  prestaciones sociales institucionales, según calidad jurídica por programa.  2019</t>
  </si>
  <si>
    <t>Población atendida en los cursos de prestaciones sociales institucionales según calidad jurídica, por programa y delegación.  2019</t>
  </si>
  <si>
    <t>Logros en actividades complementarias de prestaciones sociales institucionales, por programa.  2019</t>
  </si>
  <si>
    <t>Logros en actividades complementarias de prestaciones sociales institucionales, por delegación.  2019</t>
  </si>
  <si>
    <t>Logros en actividades complementarias  de prestaciones sociales institucionales, por delegación. Asistencias a campañas.  2000 - 2019</t>
  </si>
  <si>
    <t>Logros en actividades complementarias  de prestaciones sociales institucionales, por delegación. Asistencias a ligas deportivas.  2000 - 2019</t>
  </si>
  <si>
    <t>Resumen de prestaciones sociales.  2019</t>
  </si>
  <si>
    <t>Población usuaria de los centros vacacionales del IMSS. 1968 - 2019</t>
  </si>
  <si>
    <t>Población usuaria de los centros vacacionales del IMSS. 2000 - 2019</t>
  </si>
  <si>
    <t>Reuniones realizadas en los centros vacacionales del IMSS. 2000 - 2019</t>
  </si>
  <si>
    <t>Reuniones realizadas en la unidad de congresos siglo XXI del IMSS.  2005 - 2019</t>
  </si>
  <si>
    <t>Velatorios del IMSS en funcionamiento y servicios proporcionados. 2000 - 2019</t>
  </si>
  <si>
    <t>Tiendas para empleados IMSS - SNTSS y clientes atendidos. 2000 - 2019</t>
  </si>
  <si>
    <t>Teatros del IMSS en servicio, por delegación. 2019</t>
  </si>
  <si>
    <t>Funciones y población asistente a los espectáculo en los teatros cubiertos del IMSS, por delegación. 2019</t>
  </si>
  <si>
    <t>Centros de prestaciones sociales  institucionales.  1966 - 2019</t>
  </si>
  <si>
    <t>XI.21.1</t>
  </si>
  <si>
    <t>Población atendida en los cursos de los programas de prestaciones sociales institucionales, por delegación. Programa de jubilados y pensionados.  2000 - 2008</t>
  </si>
  <si>
    <t>Asistencias registradas a los cursos de los programas de prestaciones sociales institucionales, por delegación. Programa de cultura física y deporte.  2000 - 2019</t>
  </si>
  <si>
    <t>Asistencias registradas a los cursos de los programas de prestaciones sociales institucionales, por delegación. Programa de capacitación y adiestramiento técnico.  2004 - 2019</t>
  </si>
  <si>
    <t>Población inscrita y asistencias registradas a los cursos de Prestaciones sociales institucionales. 1986 - 2019</t>
  </si>
  <si>
    <t>XI.18.1</t>
  </si>
  <si>
    <t>Logros en actividades complementarias de prestaciones sociales institucionales, por delegación, asistencias a campañas.  2000 - 2019</t>
  </si>
  <si>
    <t>Cuadro No. XI.21</t>
  </si>
  <si>
    <t>Logros en actividades complementarias de prestaciones sociales institucionales, por delegación. Asistencias a ligas deportivas.  2000 - 2019</t>
  </si>
  <si>
    <t>Cuadro No. XI.25</t>
  </si>
  <si>
    <t>XI.25.1</t>
  </si>
  <si>
    <t>Población usuaria de los centros vacacionales del IMSS.  2000 - 2019</t>
  </si>
  <si>
    <t>Reuniones realizadas en los centros vacacionales del IMSS. 2005 - 2019</t>
  </si>
  <si>
    <t>XI.28.1</t>
  </si>
  <si>
    <t>Reuniones realizadas en la Unidad de Congresos  siglo XXI  del IMSS. 2005 - 2019</t>
  </si>
  <si>
    <t>XI.31.1</t>
  </si>
  <si>
    <t>Teatros del IMSS en servicio, por delegación.  2019</t>
  </si>
  <si>
    <t>Funciones, población asistente y asistentes a los espectáculos  en los teatros cubiertos del IMSS, por delegación.  2019</t>
  </si>
  <si>
    <t>(2) (4)</t>
  </si>
  <si>
    <t>(3) (4)</t>
  </si>
  <si>
    <t>Nota:  A partir del periodo 2010 - 2011 cambió la medición de "Número de Reuniones" a "Número de Rentas-Día" ya que este dato es el exacto en relación al número de veces que se renta un auditorio o sala de la Unidad de Congresos. En el caso del "Número de Reuniones" la informacion no es exacta ya que estas puden ser de un solo día o más días, afectando el número real de asistentes.</t>
  </si>
  <si>
    <t>Empresarial para Hijos de Asegurados</t>
  </si>
  <si>
    <t>Unidades Operativas de Prestaciones Sociales Institucionales, por delegación 2019</t>
  </si>
  <si>
    <t xml:space="preserve">     México Oriente</t>
  </si>
  <si>
    <t xml:space="preserve">     México Poniente</t>
  </si>
  <si>
    <t xml:space="preserve">     CDMX Norte</t>
  </si>
  <si>
    <r>
      <rPr>
        <vertAlign val="superscript"/>
        <sz val="8"/>
        <rFont val="Montserrat Medium"/>
      </rPr>
      <t>(*)</t>
    </r>
    <r>
      <rPr>
        <sz val="8"/>
        <rFont val="Montserrat Medium"/>
      </rPr>
      <t xml:space="preserve">   Los centros que no presentan información, dejaron de operar a partir del último año señalado.</t>
    </r>
  </si>
  <si>
    <r>
      <rPr>
        <vertAlign val="superscript"/>
        <sz val="8"/>
        <rFont val="Montserrat Medium"/>
      </rPr>
      <t>(1)</t>
    </r>
    <r>
      <rPr>
        <sz val="8"/>
        <rFont val="Montserrat Medium"/>
      </rPr>
      <t xml:space="preserve">  Operan en las delegaciones de Aguascalientes y Zacatecas. </t>
    </r>
  </si>
  <si>
    <r>
      <rPr>
        <vertAlign val="superscript"/>
        <sz val="8"/>
        <rFont val="Montserrat Medium"/>
      </rPr>
      <t>(2)</t>
    </r>
    <r>
      <rPr>
        <sz val="8"/>
        <rFont val="Montserrat Medium"/>
      </rPr>
      <t xml:space="preserve">   Funciona a partir del 28 de noviembre de 1990 en la Delegación 1 D. F.</t>
    </r>
  </si>
  <si>
    <r>
      <rPr>
        <vertAlign val="superscript"/>
        <sz val="8"/>
        <rFont val="Montserrat Medium"/>
      </rPr>
      <t>(3)</t>
    </r>
    <r>
      <rPr>
        <sz val="8"/>
        <rFont val="Montserrat Medium"/>
      </rPr>
      <t xml:space="preserve">   En 1992 se crearon los centros IMSS-SOLIDARIDAD. En 1997 pasan a ser Centros de Extensión de Conocimientos de Esquema Modificado</t>
    </r>
  </si>
  <si>
    <r>
      <rPr>
        <vertAlign val="superscript"/>
        <sz val="8"/>
        <rFont val="Montserrat Medium"/>
      </rPr>
      <t xml:space="preserve">(4)   </t>
    </r>
    <r>
      <rPr>
        <sz val="8"/>
        <rFont val="Montserrat Medium"/>
      </rPr>
      <t>Operan en las Delegaciones 1 D.F. e Hidalgo.</t>
    </r>
  </si>
  <si>
    <r>
      <rPr>
        <vertAlign val="superscript"/>
        <sz val="8"/>
        <rFont val="Helvetica"/>
      </rPr>
      <t>(5)</t>
    </r>
    <r>
      <rPr>
        <sz val="8"/>
        <rFont val="Helvetica"/>
        <family val="2"/>
      </rPr>
      <t xml:space="preserve">   Funciona a partir de marzo de 1994 en la Delegación 4 D.F.</t>
    </r>
  </si>
  <si>
    <r>
      <rPr>
        <vertAlign val="superscript"/>
        <sz val="8"/>
        <rFont val="Helvetica"/>
      </rPr>
      <t xml:space="preserve">(6) </t>
    </r>
    <r>
      <rPr>
        <sz val="8"/>
        <rFont val="Helvetica"/>
        <family val="2"/>
      </rPr>
      <t xml:space="preserve">  Opera a partir de agosto 1994, en Sabinas Hidalgo, Coahuila.</t>
    </r>
  </si>
  <si>
    <r>
      <rPr>
        <vertAlign val="superscript"/>
        <sz val="8"/>
        <rFont val="Montserrat Medium"/>
      </rPr>
      <t>(7)</t>
    </r>
    <r>
      <rPr>
        <sz val="8"/>
        <rFont val="Montserrat Medium"/>
      </rPr>
      <t xml:space="preserve">   A partir de este año el Centro de Seguridad Social Topacio comparte instalaciones con el Centro de Seguridad Social Merced,  en la Delegación 2 Noroeste.</t>
    </r>
  </si>
  <si>
    <r>
      <rPr>
        <vertAlign val="superscript"/>
        <sz val="8"/>
        <rFont val="Montserrat Medium"/>
      </rPr>
      <t>(8)</t>
    </r>
    <r>
      <rPr>
        <sz val="8"/>
        <rFont val="Montserrat Medium"/>
      </rPr>
      <t xml:space="preserve">   Opera a partir de septiembre de 1999 en Pachuca, Hidalgo.</t>
    </r>
  </si>
  <si>
    <r>
      <rPr>
        <vertAlign val="superscript"/>
        <sz val="8"/>
        <rFont val="Montserrat Medium"/>
      </rPr>
      <t>(9)</t>
    </r>
    <r>
      <rPr>
        <sz val="8"/>
        <rFont val="Montserrat Medium"/>
      </rPr>
      <t xml:space="preserve">   En las delegaciones de Chihuahua, Puebla, Tabasco y Zacatecas se formalizaron los convenios para operar; Nayarit, por inundación del C.S.S. Tuxpan, se habilitó la unidad de Solidaridad para C.S.S.; Yucatán se cedió al Municipio Umán; Baja California y Guanajuato pasan a ser Centro de Extensión de Conocimientos Tradicionales. </t>
    </r>
  </si>
  <si>
    <r>
      <rPr>
        <vertAlign val="superscript"/>
        <sz val="8"/>
        <rFont val="Montserrat Medium"/>
      </rPr>
      <t xml:space="preserve">(10) </t>
    </r>
    <r>
      <rPr>
        <sz val="8"/>
        <rFont val="Montserrat Medium"/>
      </rPr>
      <t xml:space="preserve"> Operan a partir de enero de 2001 en Aguascalientes, Ags. dando de baja el de Rincón de Romos, Ags.</t>
    </r>
  </si>
  <si>
    <r>
      <rPr>
        <vertAlign val="superscript"/>
        <sz val="8"/>
        <rFont val="Montserrat Medium"/>
      </rPr>
      <t xml:space="preserve">(11) </t>
    </r>
    <r>
      <rPr>
        <sz val="8"/>
        <rFont val="Montserrat Medium"/>
      </rPr>
      <t xml:space="preserve"> Delegación Chihuahua cambió de modalidad de atención a régimen ordinario como CSS; Michoacán el centro Angangueo fue cedido al Municipio y en Oaxaca el centro de Huajuapan de León dejó de operar.</t>
    </r>
  </si>
  <si>
    <r>
      <rPr>
        <vertAlign val="superscript"/>
        <sz val="8"/>
        <rFont val="Montserrat Medium"/>
      </rPr>
      <t xml:space="preserve">(12) </t>
    </r>
    <r>
      <rPr>
        <sz val="8"/>
        <rFont val="Montserrat Medium"/>
      </rPr>
      <t xml:space="preserve"> Delegación Querétaro y 1 Noroeste del D. F.  los centros San Pedrito Peñuelas y Cuautepec Barrio Alto, respectivamente, regularizan su situación jurídica como Centros de Extensión de Conocimientos de Esquema Modificado (CECEM).</t>
    </r>
  </si>
  <si>
    <r>
      <rPr>
        <vertAlign val="superscript"/>
        <sz val="8"/>
        <rFont val="Montserrat Medium"/>
      </rPr>
      <t>(13)</t>
    </r>
    <r>
      <rPr>
        <sz val="8"/>
        <rFont val="Montserrat Medium"/>
      </rPr>
      <t xml:space="preserve">  Delegación Oaxaca reanuda el servicio el Centro de Huajuapan de León, oficio número 417 del 7 julio, 2003.</t>
    </r>
  </si>
  <si>
    <r>
      <rPr>
        <vertAlign val="superscript"/>
        <sz val="8"/>
        <rFont val="Montserrat Medium"/>
      </rPr>
      <t>(14)</t>
    </r>
    <r>
      <rPr>
        <sz val="8"/>
        <rFont val="Montserrat Medium"/>
      </rPr>
      <t xml:space="preserve">  Delegación 4 Sureste, D. F., con oficio número 132 de julio de 2004 informó la devolución del inmueble a la Delegación Iztapalapa del Centro Cultural Fausto Vega.</t>
    </r>
  </si>
  <si>
    <r>
      <rPr>
        <vertAlign val="superscript"/>
        <sz val="8"/>
        <rFont val="Montserrat Medium"/>
      </rPr>
      <t xml:space="preserve">(15) </t>
    </r>
    <r>
      <rPr>
        <sz val="8"/>
        <rFont val="Montserrat Medium"/>
      </rPr>
      <t xml:space="preserve"> Delegación Hidalgo con oficio número 11464 del 25 octubre de 2005, informó la construcción de la Subdelegación Pachuca, autorizado por el H. Consejo Técnico, acuerdo 044 del 23 de febrero 2005.</t>
    </r>
  </si>
  <si>
    <r>
      <rPr>
        <vertAlign val="superscript"/>
        <sz val="8"/>
        <rFont val="Montserrat Medium"/>
      </rPr>
      <t>(16)</t>
    </r>
    <r>
      <rPr>
        <sz val="8"/>
        <rFont val="Montserrat Medium"/>
      </rPr>
      <t xml:space="preserve">  Se dan de baja tres Centros IMSS Solidaridad, La Providencia de Estado de México Oriente (oficio 678 del 7 de Septiembre del 2005), Fomerrey de Nuevo León (oficio 94 del 26 de octubre del 2005) y Río Verde de San Luis Potosí (oficio 147 del 17 de octubre del 2005).</t>
    </r>
  </si>
  <si>
    <r>
      <rPr>
        <vertAlign val="superscript"/>
        <sz val="8"/>
        <rFont val="Montserrat Medium"/>
      </rPr>
      <t>(17)</t>
    </r>
    <r>
      <rPr>
        <sz val="8"/>
        <rFont val="Montserrat Medium"/>
      </rPr>
      <t xml:space="preserve">  Delegación Veracruz Norte, en operación a partir del 16 de junio los Centros de  Seguridad Social Tipo "D" Boca del Río, Poza Rica y Tlapacoyan (oficio 122 del 8 de junio de 2010).</t>
    </r>
  </si>
  <si>
    <r>
      <rPr>
        <vertAlign val="superscript"/>
        <sz val="8"/>
        <rFont val="Montserrat Medium"/>
      </rPr>
      <t>(18)</t>
    </r>
    <r>
      <rPr>
        <sz val="8"/>
        <rFont val="Montserrat Medium"/>
      </rPr>
      <t xml:space="preserve">  Delegación Norte del Distrito Federal el 29 de septiembre se inauguró el Centro de Atención Social a la Salud de las y los Adultos Mayores (CASSAAM).</t>
    </r>
  </si>
  <si>
    <r>
      <rPr>
        <vertAlign val="superscript"/>
        <sz val="8"/>
        <rFont val="Montserrat Medium"/>
      </rPr>
      <t>(19)</t>
    </r>
    <r>
      <rPr>
        <sz val="8"/>
        <rFont val="Montserrat Medium"/>
      </rPr>
      <t xml:space="preserve">  Delegación Norte del Distrito Federal el Centro de Capacitación y Reincorporación para el Trabajo (CECART).</t>
    </r>
  </si>
  <si>
    <r>
      <rPr>
        <vertAlign val="superscript"/>
        <sz val="8"/>
        <rFont val="Montserrat Medium"/>
      </rPr>
      <t xml:space="preserve">(20) </t>
    </r>
    <r>
      <rPr>
        <sz val="8"/>
        <rFont val="Montserrat Medium"/>
      </rPr>
      <t xml:space="preserve"> Delegación Veracruz Norte, por reclasificación los CEBIS Boca del Río, Poza Rica y Tlapacoyan, causan baja a partir del 16 junio de 2010 (Oficio número 122 del 8 de junio de 2010)
</t>
    </r>
  </si>
  <si>
    <r>
      <rPr>
        <vertAlign val="superscript"/>
        <sz val="8"/>
        <rFont val="Montserrat Medium"/>
      </rPr>
      <t>(21)</t>
    </r>
    <r>
      <rPr>
        <sz val="8"/>
        <rFont val="Montserrat Medium"/>
      </rPr>
      <t xml:space="preserve">  Delegación Tamaulipas, causa baja el CSS Part. de Matamoros  a partir del 1° de enero 2011 (Oficio número 290107616100/070, Cd, Victoria, Tamps., del 31 de enero de 2011).
</t>
    </r>
  </si>
  <si>
    <r>
      <rPr>
        <vertAlign val="superscript"/>
        <sz val="8"/>
        <rFont val="Montserrat Medium"/>
      </rPr>
      <t>(22)</t>
    </r>
    <r>
      <rPr>
        <sz val="8"/>
        <rFont val="Montserrat Medium"/>
      </rPr>
      <t xml:space="preserve">  </t>
    </r>
    <r>
      <rPr>
        <sz val="8"/>
        <rFont val="Helvetica"/>
        <family val="2"/>
      </rPr>
      <t>La División de Contabilidad informó las siguiente alta en: Delegación Chihuahua, Centro de Seguridad Social Parral, con el oficio 09 90 01/610 013/931 DC con fecha 10 de septiembre 2012 y en la Delegación Chiapas, conforme al oficio 099001610012/DC/0717 del 17 de julio 2013, los Centros de Seguridad Social Linda Vista Shanka y Los Pinos.</t>
    </r>
  </si>
  <si>
    <r>
      <rPr>
        <vertAlign val="superscript"/>
        <sz val="8"/>
        <rFont val="Montserrat Medium"/>
      </rPr>
      <t>(23)</t>
    </r>
    <r>
      <rPr>
        <sz val="8"/>
        <rFont val="Montserrat Medium"/>
      </rPr>
      <t xml:space="preserve">  La División de Contabilidad con oficio número 099001610012/DC/0717 de fecha 17 de julio 2013, informó la baja de los </t>
    </r>
    <r>
      <rPr>
        <sz val="8"/>
        <rFont val="Helvetica"/>
        <family val="2"/>
      </rPr>
      <t>CECEM Linda Vista Shanka y Los Pinos y la conversión de los inmuebles a Centro de Seguridad Social.</t>
    </r>
  </si>
  <si>
    <r>
      <rPr>
        <vertAlign val="superscript"/>
        <sz val="8"/>
        <rFont val="Montserrat Medium"/>
      </rPr>
      <t xml:space="preserve">(24) </t>
    </r>
    <r>
      <rPr>
        <sz val="8"/>
        <rFont val="Montserrat Medium"/>
      </rPr>
      <t xml:space="preserve"> </t>
    </r>
    <r>
      <rPr>
        <sz val="8"/>
        <rFont val="Helvetica"/>
        <family val="2"/>
      </rPr>
      <t>La División de Contabilidad informó la siguiente alta en: Delegación Puebla, Centro de Seguridad Social Benito Juárez, con el oficio 09 90 01/6B1012/ DC/138 con fecha 13 de febrero 2015.</t>
    </r>
  </si>
  <si>
    <r>
      <rPr>
        <vertAlign val="superscript"/>
        <sz val="8"/>
        <rFont val="Montserrat Medium"/>
      </rPr>
      <t>(25)</t>
    </r>
    <r>
      <rPr>
        <sz val="8"/>
        <rFont val="Montserrat Medium"/>
      </rPr>
      <t xml:space="preserve">  </t>
    </r>
    <r>
      <rPr>
        <sz val="8"/>
        <rFont val="Helvetica"/>
        <family val="2"/>
      </rPr>
      <t>La División de Contabilidad informó la siguiente alta en: Delegación Coahuila, Centro de Seguridad Social Torreón, con el oficio 09 90 01/6B1000/ DC/0015 con fecha 4 de enero de 2016</t>
    </r>
  </si>
  <si>
    <r>
      <t xml:space="preserve">      2  </t>
    </r>
    <r>
      <rPr>
        <vertAlign val="superscript"/>
        <sz val="10"/>
        <rFont val="Montserrat Medium"/>
      </rPr>
      <t>(1)</t>
    </r>
  </si>
  <si>
    <r>
      <t xml:space="preserve">      1  </t>
    </r>
    <r>
      <rPr>
        <vertAlign val="superscript"/>
        <sz val="10"/>
        <rFont val="Montserrat Medium"/>
      </rPr>
      <t>(2)</t>
    </r>
  </si>
  <si>
    <r>
      <t xml:space="preserve">      41</t>
    </r>
    <r>
      <rPr>
        <vertAlign val="superscript"/>
        <sz val="10"/>
        <rFont val="Montserrat Medium"/>
      </rPr>
      <t xml:space="preserve"> (3)</t>
    </r>
  </si>
  <si>
    <r>
      <t xml:space="preserve">      116 </t>
    </r>
    <r>
      <rPr>
        <vertAlign val="superscript"/>
        <sz val="10"/>
        <rFont val="Montserrat Medium"/>
      </rPr>
      <t xml:space="preserve"> (4)</t>
    </r>
  </si>
  <si>
    <r>
      <t xml:space="preserve">      7 </t>
    </r>
    <r>
      <rPr>
        <vertAlign val="superscript"/>
        <sz val="10"/>
        <rFont val="Montserrat Medium"/>
      </rPr>
      <t>(6)</t>
    </r>
  </si>
  <si>
    <r>
      <t xml:space="preserve">      2</t>
    </r>
    <r>
      <rPr>
        <vertAlign val="superscript"/>
        <sz val="10"/>
        <rFont val="Montserrat Medium"/>
      </rPr>
      <t xml:space="preserve">  (5)</t>
    </r>
  </si>
  <si>
    <r>
      <t xml:space="preserve">      115  </t>
    </r>
    <r>
      <rPr>
        <vertAlign val="superscript"/>
        <sz val="10"/>
        <rFont val="Montserrat Medium"/>
      </rPr>
      <t>(7)</t>
    </r>
  </si>
  <si>
    <r>
      <t xml:space="preserve">       13</t>
    </r>
    <r>
      <rPr>
        <vertAlign val="superscript"/>
        <sz val="10"/>
        <rFont val="Montserrat Medium"/>
      </rPr>
      <t xml:space="preserve">  (8)</t>
    </r>
  </si>
  <si>
    <r>
      <t xml:space="preserve">       81  </t>
    </r>
    <r>
      <rPr>
        <vertAlign val="superscript"/>
        <sz val="10"/>
        <rFont val="Montserrat Medium"/>
      </rPr>
      <t>(9)</t>
    </r>
  </si>
  <si>
    <r>
      <t xml:space="preserve">        12 </t>
    </r>
    <r>
      <rPr>
        <vertAlign val="superscript"/>
        <sz val="10"/>
        <rFont val="Montserrat Medium"/>
      </rPr>
      <t xml:space="preserve"> (10)</t>
    </r>
  </si>
  <si>
    <r>
      <t xml:space="preserve">        1 </t>
    </r>
    <r>
      <rPr>
        <vertAlign val="superscript"/>
        <sz val="10"/>
        <rFont val="Montserrat Medium"/>
      </rPr>
      <t>(14)</t>
    </r>
  </si>
  <si>
    <r>
      <t xml:space="preserve">       78  </t>
    </r>
    <r>
      <rPr>
        <vertAlign val="superscript"/>
        <sz val="10"/>
        <rFont val="Montserrat Medium"/>
      </rPr>
      <t>(11)</t>
    </r>
  </si>
  <si>
    <r>
      <t xml:space="preserve">        76  </t>
    </r>
    <r>
      <rPr>
        <vertAlign val="superscript"/>
        <sz val="10"/>
        <rFont val="Montserrat Medium"/>
      </rPr>
      <t>(12)</t>
    </r>
  </si>
  <si>
    <r>
      <t xml:space="preserve">       77  </t>
    </r>
    <r>
      <rPr>
        <vertAlign val="superscript"/>
        <sz val="10"/>
        <rFont val="Montserrat Medium"/>
      </rPr>
      <t>(13)</t>
    </r>
  </si>
  <si>
    <r>
      <t xml:space="preserve">       74 </t>
    </r>
    <r>
      <rPr>
        <vertAlign val="superscript"/>
        <sz val="10"/>
        <rFont val="Montserrat Medium"/>
      </rPr>
      <t xml:space="preserve"> (16)</t>
    </r>
  </si>
  <si>
    <r>
      <t xml:space="preserve">        12</t>
    </r>
    <r>
      <rPr>
        <vertAlign val="superscript"/>
        <sz val="10"/>
        <rFont val="Montserrat Medium"/>
      </rPr>
      <t xml:space="preserve"> (15)</t>
    </r>
  </si>
  <si>
    <r>
      <t xml:space="preserve">       118  </t>
    </r>
    <r>
      <rPr>
        <vertAlign val="superscript"/>
        <sz val="10"/>
        <rFont val="Montserrat Medium"/>
      </rPr>
      <t>(17)</t>
    </r>
  </si>
  <si>
    <r>
      <t xml:space="preserve">       11</t>
    </r>
    <r>
      <rPr>
        <vertAlign val="superscript"/>
        <sz val="10"/>
        <rFont val="Montserrat Medium"/>
      </rPr>
      <t xml:space="preserve"> (21)</t>
    </r>
  </si>
  <si>
    <r>
      <t xml:space="preserve">          1 </t>
    </r>
    <r>
      <rPr>
        <vertAlign val="superscript"/>
        <sz val="10"/>
        <rFont val="Montserrat Medium"/>
      </rPr>
      <t>(18)</t>
    </r>
  </si>
  <si>
    <r>
      <t xml:space="preserve">        1 </t>
    </r>
    <r>
      <rPr>
        <vertAlign val="superscript"/>
        <sz val="10"/>
        <rFont val="Montserrat Medium"/>
      </rPr>
      <t>(19)</t>
    </r>
  </si>
  <si>
    <r>
      <t xml:space="preserve">       71 </t>
    </r>
    <r>
      <rPr>
        <vertAlign val="superscript"/>
        <sz val="10"/>
        <rFont val="Montserrat Medium"/>
      </rPr>
      <t>(20)</t>
    </r>
  </si>
  <si>
    <r>
      <t xml:space="preserve">        121 </t>
    </r>
    <r>
      <rPr>
        <vertAlign val="superscript"/>
        <sz val="10"/>
        <rFont val="Montserrat Medium"/>
      </rPr>
      <t xml:space="preserve"> (22)</t>
    </r>
  </si>
  <si>
    <r>
      <t xml:space="preserve">122  </t>
    </r>
    <r>
      <rPr>
        <vertAlign val="superscript"/>
        <sz val="10"/>
        <rFont val="Montserrat Medium"/>
      </rPr>
      <t>(24)</t>
    </r>
  </si>
  <si>
    <r>
      <t xml:space="preserve">       69  </t>
    </r>
    <r>
      <rPr>
        <vertAlign val="superscript"/>
        <sz val="10"/>
        <rFont val="Montserrat Medium"/>
      </rPr>
      <t xml:space="preserve"> (23)</t>
    </r>
  </si>
  <si>
    <r>
      <t xml:space="preserve">123  </t>
    </r>
    <r>
      <rPr>
        <vertAlign val="superscript"/>
        <sz val="10"/>
        <rFont val="Montserrat Medium"/>
      </rPr>
      <t>(25)</t>
    </r>
  </si>
  <si>
    <r>
      <t xml:space="preserve">123 </t>
    </r>
    <r>
      <rPr>
        <vertAlign val="superscript"/>
        <sz val="10"/>
        <rFont val="Montserrat Medium"/>
      </rPr>
      <t xml:space="preserve"> (25)</t>
    </r>
  </si>
  <si>
    <r>
      <t xml:space="preserve">     Campeche</t>
    </r>
    <r>
      <rPr>
        <vertAlign val="superscript"/>
        <sz val="10"/>
        <rFont val="Montserrat Medium"/>
      </rPr>
      <t xml:space="preserve"> (1)</t>
    </r>
  </si>
  <si>
    <r>
      <t xml:space="preserve">     Chihuahua </t>
    </r>
    <r>
      <rPr>
        <vertAlign val="superscript"/>
        <sz val="10"/>
        <rFont val="Montserrat Medium"/>
      </rPr>
      <t>(13)</t>
    </r>
  </si>
  <si>
    <r>
      <t xml:space="preserve">     CDMX Sur </t>
    </r>
    <r>
      <rPr>
        <vertAlign val="superscript"/>
        <sz val="10"/>
        <rFont val="Montserrat Medium"/>
      </rPr>
      <t>(10)</t>
    </r>
  </si>
  <si>
    <r>
      <t xml:space="preserve">     Hidalgo </t>
    </r>
    <r>
      <rPr>
        <vertAlign val="superscript"/>
        <sz val="10"/>
        <rFont val="Montserrat Medium"/>
      </rPr>
      <t>(12)</t>
    </r>
  </si>
  <si>
    <r>
      <t xml:space="preserve">     Jalisco </t>
    </r>
    <r>
      <rPr>
        <vertAlign val="superscript"/>
        <sz val="10"/>
        <rFont val="Montserrat Medium"/>
      </rPr>
      <t>(2)</t>
    </r>
  </si>
  <si>
    <r>
      <t xml:space="preserve">     Michoacán</t>
    </r>
    <r>
      <rPr>
        <vertAlign val="superscript"/>
        <sz val="10"/>
        <rFont val="Montserrat Medium"/>
      </rPr>
      <t xml:space="preserve"> (3)</t>
    </r>
  </si>
  <si>
    <r>
      <t>Tiendas</t>
    </r>
    <r>
      <rPr>
        <vertAlign val="superscript"/>
        <sz val="10"/>
        <rFont val="Montserrat Medium"/>
      </rPr>
      <t xml:space="preserve"> (11)</t>
    </r>
  </si>
  <si>
    <r>
      <t xml:space="preserve">     Morelos</t>
    </r>
    <r>
      <rPr>
        <vertAlign val="superscript"/>
        <sz val="10"/>
        <rFont val="Montserrat Medium"/>
      </rPr>
      <t xml:space="preserve"> (4)</t>
    </r>
  </si>
  <si>
    <r>
      <t xml:space="preserve">     Nayarit </t>
    </r>
    <r>
      <rPr>
        <vertAlign val="superscript"/>
        <sz val="10"/>
        <rFont val="Montserrat Medium"/>
      </rPr>
      <t>(5)</t>
    </r>
  </si>
  <si>
    <r>
      <t xml:space="preserve">     Nuevo León </t>
    </r>
    <r>
      <rPr>
        <vertAlign val="superscript"/>
        <sz val="10"/>
        <rFont val="Montserrat Medium"/>
      </rPr>
      <t>(14)</t>
    </r>
  </si>
  <si>
    <r>
      <t xml:space="preserve">     Oaxaca</t>
    </r>
    <r>
      <rPr>
        <vertAlign val="superscript"/>
        <sz val="10"/>
        <rFont val="Montserrat Medium"/>
      </rPr>
      <t xml:space="preserve"> (6)</t>
    </r>
  </si>
  <si>
    <r>
      <t xml:space="preserve">     Quintana Roo </t>
    </r>
    <r>
      <rPr>
        <vertAlign val="superscript"/>
        <sz val="10"/>
        <rFont val="Montserrat Medium"/>
      </rPr>
      <t xml:space="preserve"> (7)</t>
    </r>
  </si>
  <si>
    <r>
      <t xml:space="preserve">     Sinaloa </t>
    </r>
    <r>
      <rPr>
        <vertAlign val="superscript"/>
        <sz val="10"/>
        <rFont val="Montserrat Medium"/>
      </rPr>
      <t>(13)</t>
    </r>
  </si>
  <si>
    <r>
      <t xml:space="preserve">     Veracruz Norte</t>
    </r>
    <r>
      <rPr>
        <vertAlign val="superscript"/>
        <sz val="10"/>
        <rFont val="Montserrat Medium"/>
      </rPr>
      <t xml:space="preserve"> (9) (10)</t>
    </r>
  </si>
  <si>
    <r>
      <t xml:space="preserve">     Veracruz Sur </t>
    </r>
    <r>
      <rPr>
        <vertAlign val="superscript"/>
        <sz val="10"/>
        <rFont val="Montserrat Medium"/>
      </rPr>
      <t>(8)</t>
    </r>
  </si>
  <si>
    <r>
      <rPr>
        <vertAlign val="superscript"/>
        <sz val="8"/>
        <rFont val="Montserrat Medium"/>
      </rPr>
      <t>(1)</t>
    </r>
    <r>
      <rPr>
        <sz val="8"/>
        <rFont val="Montserrat Medium"/>
      </rPr>
      <t xml:space="preserve"> La Tienda de Hecelchakan cerró operaciones en noviembre de 2005.</t>
    </r>
  </si>
  <si>
    <r>
      <rPr>
        <vertAlign val="superscript"/>
        <sz val="8"/>
        <rFont val="Montserrat Medium"/>
      </rPr>
      <t>(2)</t>
    </r>
    <r>
      <rPr>
        <sz val="8"/>
        <rFont val="Montserrat Medium"/>
      </rPr>
      <t xml:space="preserve"> La Tienda de Puerto Vallarta inicia operaciones en octubre de 2004.</t>
    </r>
  </si>
  <si>
    <r>
      <rPr>
        <vertAlign val="superscript"/>
        <sz val="8"/>
        <rFont val="Montserrat Medium"/>
      </rPr>
      <t>(3)</t>
    </r>
    <r>
      <rPr>
        <sz val="8"/>
        <rFont val="Montserrat Medium"/>
      </rPr>
      <t xml:space="preserve"> La Tienda de Uruapan cerró operaciones en noviembre 2013</t>
    </r>
  </si>
  <si>
    <r>
      <rPr>
        <vertAlign val="superscript"/>
        <sz val="8"/>
        <rFont val="Montserrat Medium"/>
      </rPr>
      <t>(4)</t>
    </r>
    <r>
      <rPr>
        <sz val="8"/>
        <rFont val="Montserrat Medium"/>
      </rPr>
      <t xml:space="preserve"> La Tienda de Cuernavaca se cerró operaciones en diciembre de 2013 y se reabrió en agosto de 2017</t>
    </r>
  </si>
  <si>
    <r>
      <rPr>
        <vertAlign val="superscript"/>
        <sz val="8"/>
        <rFont val="Montserrat Medium"/>
      </rPr>
      <t>(5)</t>
    </r>
    <r>
      <rPr>
        <sz val="8"/>
        <rFont val="Montserrat Medium"/>
      </rPr>
      <t xml:space="preserve"> La Tienda de Santiago Ixcuintla cerró operaciones el 25 de mayo de 2005.</t>
    </r>
  </si>
  <si>
    <r>
      <rPr>
        <vertAlign val="superscript"/>
        <sz val="8"/>
        <rFont val="Montserrat Medium"/>
      </rPr>
      <t>(6)</t>
    </r>
    <r>
      <rPr>
        <sz val="8"/>
        <rFont val="Montserrat Medium"/>
      </rPr>
      <t xml:space="preserve"> La Tienda de Salina Cruz Oaxaca cerró operaciones en junio de 2008.</t>
    </r>
  </si>
  <si>
    <r>
      <rPr>
        <vertAlign val="superscript"/>
        <sz val="8"/>
        <rFont val="Montserrat Medium"/>
      </rPr>
      <t>(7)</t>
    </r>
    <r>
      <rPr>
        <sz val="8"/>
        <rFont val="Montserrat Medium"/>
      </rPr>
      <t xml:space="preserve"> La Tienda de Cozumel cerró operaciones el 8 de agosto de 2005.</t>
    </r>
  </si>
  <si>
    <r>
      <rPr>
        <vertAlign val="superscript"/>
        <sz val="8"/>
        <rFont val="Montserrat Medium"/>
      </rPr>
      <t>(8)</t>
    </r>
    <r>
      <rPr>
        <sz val="8"/>
        <rFont val="Montserrat Medium"/>
      </rPr>
      <t xml:space="preserve"> La Tienda de Coatzacoalcos cerró operaciones el 5 de junio de 2006.</t>
    </r>
  </si>
  <si>
    <r>
      <rPr>
        <vertAlign val="superscript"/>
        <sz val="8"/>
        <rFont val="Montserrat Medium"/>
      </rPr>
      <t>(9)</t>
    </r>
    <r>
      <rPr>
        <sz val="8"/>
        <rFont val="Montserrat Medium"/>
      </rPr>
      <t xml:space="preserve"> La Tienda de Cordoba cerró operaciones en agosto 2013</t>
    </r>
  </si>
  <si>
    <r>
      <rPr>
        <vertAlign val="superscript"/>
        <sz val="8"/>
        <rFont val="Montserrat Medium"/>
      </rPr>
      <t>(10)</t>
    </r>
    <r>
      <rPr>
        <sz val="8"/>
        <rFont val="Montserrat Medium"/>
      </rPr>
      <t xml:space="preserve"> En 2017 cerraron de forma temporal las Tiendas: Veracruz y Villa Coapa, derivado de los sismos de septiembre y Mazatlán en octubre por desalojo del inmueble.</t>
    </r>
  </si>
  <si>
    <r>
      <rPr>
        <vertAlign val="superscript"/>
        <sz val="8"/>
        <color theme="1"/>
        <rFont val="Montserrat Medium"/>
      </rPr>
      <t>(12)</t>
    </r>
    <r>
      <rPr>
        <sz val="8"/>
        <color theme="1"/>
        <rFont val="Montserrat Medium"/>
      </rPr>
      <t xml:space="preserve"> En agosto de 2016 cerró de forma temporal la Tienda Ciudad Sahagún en la Delegación Hidalgo, ya que se encuentra en proceso de cambio de inmueble.</t>
    </r>
  </si>
  <si>
    <r>
      <rPr>
        <vertAlign val="superscript"/>
        <sz val="8"/>
        <rFont val="Montserrat Medium"/>
      </rPr>
      <t>(11)</t>
    </r>
    <r>
      <rPr>
        <sz val="8"/>
        <rFont val="Montserrat Medium"/>
      </rPr>
      <t xml:space="preserve"> Incluye las tiendas que no cuentan con operaciones pero se consideran cerradas temporalmente a falta de acuerdo con el Sindicato</t>
    </r>
  </si>
  <si>
    <r>
      <rPr>
        <vertAlign val="superscript"/>
        <sz val="8"/>
        <color theme="1"/>
        <rFont val="Montserrat Medium"/>
      </rPr>
      <t>(13)</t>
    </r>
    <r>
      <rPr>
        <sz val="8"/>
        <color theme="1"/>
        <rFont val="Montserrat Medium"/>
      </rPr>
      <t xml:space="preserve"> En diciembre de 2018 cerró de forma temporal la Tienda Ciudad Delicias en la Delegación Chihuahua, ya que se encuentra en proceso de cambio de inmueble.</t>
    </r>
  </si>
  <si>
    <r>
      <rPr>
        <vertAlign val="superscript"/>
        <sz val="8"/>
        <color theme="1"/>
        <rFont val="Montserrat Medium"/>
      </rPr>
      <t>(14)</t>
    </r>
    <r>
      <rPr>
        <sz val="8"/>
        <color theme="1"/>
        <rFont val="Montserrat Medium"/>
      </rPr>
      <t xml:space="preserve"> En octubre de 2019 cerró de forma temporal la Tienda Guadalupe en la Delegación Nuevo León, ya que se encuentra en proceso de cambio de inmueble.</t>
    </r>
  </si>
  <si>
    <t>CDMX Norte</t>
  </si>
  <si>
    <t xml:space="preserve">CDMX Sur </t>
  </si>
  <si>
    <r>
      <t>México Oriente</t>
    </r>
    <r>
      <rPr>
        <vertAlign val="superscript"/>
        <sz val="10"/>
        <rFont val="Montserrat Medium"/>
      </rPr>
      <t xml:space="preserve"> </t>
    </r>
  </si>
  <si>
    <t xml:space="preserve">México Poniente </t>
  </si>
  <si>
    <r>
      <rPr>
        <vertAlign val="superscript"/>
        <sz val="8"/>
        <rFont val="Montserrat Medium"/>
      </rPr>
      <t>(1)</t>
    </r>
    <r>
      <rPr>
        <sz val="8"/>
        <rFont val="Montserrat Medium"/>
      </rPr>
      <t xml:space="preserve"> Equivale a Población Inscrita. </t>
    </r>
  </si>
  <si>
    <t xml:space="preserve">     CDMX Sur</t>
  </si>
  <si>
    <r>
      <t xml:space="preserve">Población atendida en los cursos de los programas de prestaciones sociales institucionales, por delegación.  2019 </t>
    </r>
    <r>
      <rPr>
        <b/>
        <vertAlign val="superscript"/>
        <sz val="11"/>
        <color rgb="FF632523"/>
        <rFont val="Montserrat Medium"/>
      </rPr>
      <t>(1)</t>
    </r>
  </si>
  <si>
    <r>
      <t xml:space="preserve">Población atendida en los cursos de los programas de prestaciones sociales institucionales, por delegación. Programa de promoción de la salud. 2000 - 2019 </t>
    </r>
    <r>
      <rPr>
        <b/>
        <vertAlign val="superscript"/>
        <sz val="11"/>
        <color rgb="FF632523"/>
        <rFont val="Montserrat Medium"/>
      </rPr>
      <t>(1)</t>
    </r>
  </si>
  <si>
    <r>
      <t xml:space="preserve">Programa de Promoción de la Salud </t>
    </r>
    <r>
      <rPr>
        <vertAlign val="superscript"/>
        <sz val="10"/>
        <rFont val="Montserrat Medium"/>
      </rPr>
      <t>(2)</t>
    </r>
  </si>
  <si>
    <r>
      <rPr>
        <vertAlign val="superscript"/>
        <sz val="8"/>
        <rFont val="Montserrat Medium"/>
      </rPr>
      <t>(2)</t>
    </r>
    <r>
      <rPr>
        <sz val="8"/>
        <rFont val="Montserrat Medium"/>
      </rPr>
      <t xml:space="preserve"> Antes Programa Bienestar Social. Conforme acuerdo ACDO.SAD2.HCT.280312/76.P.DAED de fecha 28 de marzo 2012, aprobó la modificación de la Estructura Orgánica de la Dirección de Prestaciones Económicas y Sociales, a partir del 1° de abril  de 2012, se denomina Promoción de la Salud.</t>
    </r>
  </si>
  <si>
    <r>
      <t xml:space="preserve">Población atendida en los cursos de los programas de prestaciones sociales institucionales, por delegación. Programa de desarrollo cultural.  2000 - 2019 </t>
    </r>
    <r>
      <rPr>
        <b/>
        <vertAlign val="superscript"/>
        <sz val="11"/>
        <color rgb="FF632523"/>
        <rFont val="Montserrat Medium"/>
      </rPr>
      <t>(1)</t>
    </r>
  </si>
  <si>
    <r>
      <t xml:space="preserve">Población atendida en los cursos de los programas de prestaciones sociales institucionales, por delegación. Programa de jubilados y pensionados.  2000 - 2008 </t>
    </r>
    <r>
      <rPr>
        <b/>
        <vertAlign val="superscript"/>
        <sz val="11"/>
        <color rgb="FF632523"/>
        <rFont val="Montserrat Medium"/>
      </rPr>
      <t>(1)</t>
    </r>
  </si>
  <si>
    <r>
      <t>Programa de Jubilados y Pensionados</t>
    </r>
    <r>
      <rPr>
        <vertAlign val="superscript"/>
        <sz val="10"/>
        <rFont val="Montserrat Medium"/>
      </rPr>
      <t xml:space="preserve"> (2)</t>
    </r>
  </si>
  <si>
    <t xml:space="preserve">     México Oriente </t>
  </si>
  <si>
    <r>
      <rPr>
        <vertAlign val="superscript"/>
        <sz val="8"/>
        <rFont val="Montserrat Medium"/>
      </rPr>
      <t xml:space="preserve">(1) </t>
    </r>
    <r>
      <rPr>
        <sz val="8"/>
        <rFont val="Montserrat Medium"/>
      </rPr>
      <t xml:space="preserve">Equivale a Población Inscrita. </t>
    </r>
  </si>
  <si>
    <r>
      <rPr>
        <vertAlign val="superscript"/>
        <sz val="8"/>
        <rFont val="Montserrat Medium"/>
      </rPr>
      <t>(2)</t>
    </r>
    <r>
      <rPr>
        <sz val="8"/>
        <rFont val="Montserrat Medium"/>
      </rPr>
      <t xml:space="preserve"> A partir de 2009, no se cuenta con información estadística de Atención a Pensionados y Jubilados.</t>
    </r>
  </si>
  <si>
    <r>
      <rPr>
        <vertAlign val="superscript"/>
        <sz val="8"/>
        <rFont val="Montserrat Medium"/>
      </rPr>
      <t>(2)</t>
    </r>
    <r>
      <rPr>
        <sz val="8"/>
        <rFont val="Montserrat Medium"/>
      </rPr>
      <t xml:space="preserve"> El Programa Deporte y Cultura Física. Conforme acuerdo ACDO.SAD2.HCT.280312/76.P.DAED de fecha 28 de marzo 2012, aprobó la modificación de la Estructura Orgánica de la Dirección de Prestaciones Económicas y Sociales, a partir del 1° de abril  de 2012, se denomina Cultura Física y Deporte.</t>
    </r>
  </si>
  <si>
    <r>
      <t>Población atendida en los cursos de los programas de prestaciones sociales institucionales, por delegación. Programa de cultura física y deporte.  2000 - 2019</t>
    </r>
    <r>
      <rPr>
        <b/>
        <vertAlign val="superscript"/>
        <sz val="11"/>
        <color rgb="FF632523"/>
        <rFont val="Montserrat Medium"/>
      </rPr>
      <t xml:space="preserve"> (1)</t>
    </r>
  </si>
  <si>
    <r>
      <t xml:space="preserve">Programa de Cultura Física y Deporte </t>
    </r>
    <r>
      <rPr>
        <vertAlign val="superscript"/>
        <sz val="10"/>
        <rFont val="Montserrat Medium"/>
      </rPr>
      <t>(2)</t>
    </r>
  </si>
  <si>
    <r>
      <t>Población atendida en los cursos de los programas de prestaciones sociales institucionales, por delegación. Programa de capacitación y adiestramiento técnico.  2004 - 2019</t>
    </r>
    <r>
      <rPr>
        <b/>
        <vertAlign val="superscript"/>
        <sz val="11"/>
        <color rgb="FF632523"/>
        <rFont val="Montserrat Medium"/>
      </rPr>
      <t xml:space="preserve"> (1)</t>
    </r>
  </si>
  <si>
    <t xml:space="preserve">     CDMX Sur </t>
  </si>
  <si>
    <r>
      <t xml:space="preserve">Programa de Promoción de la Salud </t>
    </r>
    <r>
      <rPr>
        <vertAlign val="superscript"/>
        <sz val="10"/>
        <rFont val="Montserrat Medium"/>
      </rPr>
      <t>(1)</t>
    </r>
  </si>
  <si>
    <r>
      <rPr>
        <vertAlign val="superscript"/>
        <sz val="8"/>
        <rFont val="Montserrat Medium"/>
      </rPr>
      <t>(1)</t>
    </r>
    <r>
      <rPr>
        <sz val="8"/>
        <rFont val="Montserrat Medium"/>
      </rPr>
      <t xml:space="preserve"> El Programa Bienestar Social. Conforme acuerdo ACDO.SAD2.HCT.280312/76.P.DAED de fecha 28 de marzo 2012, aprobó la modificación de la Estructura Orgánica de la Dirección de Prestaciones Económicas y Sociales, a partir del 1° de abril  de 2012, se denomina Promoción de la Salud.</t>
    </r>
  </si>
  <si>
    <t xml:space="preserve">     México Poniente </t>
  </si>
  <si>
    <r>
      <rPr>
        <vertAlign val="superscript"/>
        <sz val="8"/>
        <rFont val="Montserrat Medium"/>
      </rPr>
      <t>(1)</t>
    </r>
    <r>
      <rPr>
        <sz val="8"/>
        <rFont val="Montserrat Medium"/>
      </rPr>
      <t xml:space="preserve"> A partir de 2009, no se cuenta con información estadística de Atención a Pensionados y Jubilados.</t>
    </r>
  </si>
  <si>
    <r>
      <t>Programa de Pensionados y Jubilados</t>
    </r>
    <r>
      <rPr>
        <vertAlign val="superscript"/>
        <sz val="10"/>
        <rFont val="Montserrat Medium"/>
      </rPr>
      <t xml:space="preserve"> (1)</t>
    </r>
  </si>
  <si>
    <r>
      <t>Programa de Cultura Física y Deporte</t>
    </r>
    <r>
      <rPr>
        <vertAlign val="superscript"/>
        <sz val="10"/>
        <rFont val="Montserrat Medium"/>
      </rPr>
      <t xml:space="preserve"> (1)</t>
    </r>
  </si>
  <si>
    <r>
      <rPr>
        <vertAlign val="superscript"/>
        <sz val="8"/>
        <rFont val="Montserrat Medium"/>
      </rPr>
      <t>(1)</t>
    </r>
    <r>
      <rPr>
        <sz val="8"/>
        <rFont val="Montserrat Medium"/>
      </rPr>
      <t xml:space="preserve"> El Programa Deporte y Cultura Física. Conforme acuerdo ACDO.SAD2.HCT.280312/76.P.DAED de fecha 28 de marzo 2012, aprobó la modificación de la Estructura Orgánica de la Dirección de Prestaciones Económicas y Sociales, a partir del 1° de abril  de 2012, se denomina Programa de Cultura Física y Deporte.</t>
    </r>
  </si>
  <si>
    <r>
      <t xml:space="preserve">     </t>
    </r>
    <r>
      <rPr>
        <vertAlign val="superscript"/>
        <sz val="10"/>
        <rFont val="Montserrat Medium"/>
      </rPr>
      <t xml:space="preserve"> (1)</t>
    </r>
  </si>
  <si>
    <r>
      <t xml:space="preserve">          </t>
    </r>
    <r>
      <rPr>
        <vertAlign val="superscript"/>
        <sz val="10"/>
        <rFont val="Montserrat Medium"/>
      </rPr>
      <t>(1)</t>
    </r>
  </si>
  <si>
    <r>
      <t xml:space="preserve">        </t>
    </r>
    <r>
      <rPr>
        <vertAlign val="superscript"/>
        <sz val="10"/>
        <rFont val="Montserrat Medium"/>
      </rPr>
      <t xml:space="preserve">  (1)</t>
    </r>
  </si>
  <si>
    <r>
      <rPr>
        <vertAlign val="superscript"/>
        <sz val="8"/>
        <rFont val="Montserrat Medium"/>
      </rPr>
      <t>(1)</t>
    </r>
    <r>
      <rPr>
        <sz val="8"/>
        <rFont val="Montserrat Medium"/>
      </rPr>
      <t xml:space="preserve"> Para el año de 1987 no se cuenta con datos de población inscrita.</t>
    </r>
  </si>
  <si>
    <r>
      <rPr>
        <vertAlign val="superscript"/>
        <sz val="8"/>
        <rFont val="Montserrat Medium"/>
      </rPr>
      <t>(2)</t>
    </r>
    <r>
      <rPr>
        <sz val="8"/>
        <rFont val="Montserrat Medium"/>
      </rPr>
      <t xml:space="preserve"> En 1986 se denominaba "Bienestar Familiar".  1987 Bienestar y Desarrollo Social, Hasta 2011  Bienestar Social. Conforme acuerdo ACDO.SAD2.HCT.280312/76.P.DAED de fecha 28 de marzo 2012, aprobó la modificación de la Estructura Orgánica de la Dirección de Prestaciones Económicas y Sociales, a partir del 1° de abril  de 2012, se denomina Promoción de la Salud.</t>
    </r>
  </si>
  <si>
    <r>
      <t xml:space="preserve"> </t>
    </r>
    <r>
      <rPr>
        <vertAlign val="superscript"/>
        <sz val="10"/>
        <rFont val="Montserrat Medium"/>
      </rPr>
      <t>(8)</t>
    </r>
  </si>
  <si>
    <r>
      <rPr>
        <vertAlign val="superscript"/>
        <sz val="8"/>
        <rFont val="Montserrat Medium"/>
      </rPr>
      <t xml:space="preserve">(3) </t>
    </r>
    <r>
      <rPr>
        <sz val="8"/>
        <rFont val="Montserrat Medium"/>
      </rPr>
      <t>A partir de 1995 se cuenta con información estadística correspondiente a Atención a Pensionados y Jubilados.</t>
    </r>
  </si>
  <si>
    <r>
      <rPr>
        <vertAlign val="superscript"/>
        <sz val="8"/>
        <rFont val="Montserrat Medium"/>
      </rPr>
      <t>(4)</t>
    </r>
    <r>
      <rPr>
        <sz val="8"/>
        <rFont val="Montserrat Medium"/>
      </rPr>
      <t xml:space="preserve"> Se denomina: 1986 Orientación Artística. 1987 Promoción Cultural. posteriormente Actividades Artísticas, 1990 Promoción Cultural. 1992 Desarrollo Cultural.</t>
    </r>
  </si>
  <si>
    <r>
      <rPr>
        <vertAlign val="superscript"/>
        <sz val="8"/>
        <rFont val="Montserrat Medium"/>
      </rPr>
      <t>(5)</t>
    </r>
    <r>
      <rPr>
        <sz val="8"/>
        <rFont val="Montserrat Medium"/>
      </rPr>
      <t xml:space="preserve"> Desaparece Capacitación Técnica en 1987.  Inicia actividades en 2002 bajo el nombre de Capacitación y Adiestramiento Técnico, en virtud de la dictaminación y aprobación de la Estructura Orgánica de la Dirección de Prestaciones Económicas y Sociales, a partir de  2003 se cuenta con información estadística.</t>
    </r>
  </si>
  <si>
    <r>
      <rPr>
        <vertAlign val="superscript"/>
        <sz val="8"/>
        <rFont val="Montserrat Medium"/>
      </rPr>
      <t>(6)</t>
    </r>
    <r>
      <rPr>
        <sz val="8"/>
        <rFont val="Montserrat Medium"/>
      </rPr>
      <t xml:space="preserve"> Se denominó en: 1986 Orientación Deportiva. 1987 Recreación Física y Deporte. 1992 Cultura Física y Deporte. 2011 Deporte y Cultura Física. Conforme acuerdo ACDO.SAD2.HCT.280312/76.P.DAED de fecha 28 de marzo 2012, aprobó la modificación de la Estructura Orgánica de la Dirección de Prestaciones Económicas y Sociales, a partir del 1° de abril  de 2012, se denomina Cultura Física y Deporte.</t>
    </r>
  </si>
  <si>
    <r>
      <rPr>
        <vertAlign val="superscript"/>
        <sz val="8"/>
        <rFont val="Montserrat Medium"/>
      </rPr>
      <t>(7)</t>
    </r>
    <r>
      <rPr>
        <sz val="8"/>
        <rFont val="Montserrat Medium"/>
      </rPr>
      <t xml:space="preserve"> Incluye la población inscrita y asistencias a los cursos de capacitación turística en las Delegaciones de: Guerrero, Michoacán, Yucatán y Delegación 2 Noreste, D.F.</t>
    </r>
  </si>
  <si>
    <r>
      <rPr>
        <vertAlign val="superscript"/>
        <sz val="8"/>
        <rFont val="Montserrat Medium"/>
      </rPr>
      <t>(8)</t>
    </r>
    <r>
      <rPr>
        <sz val="8"/>
        <rFont val="Montserrat Medium"/>
      </rPr>
      <t xml:space="preserve"> A partir de 2009, no se cuenta con información estadística de Atención a Pensionados y Jubilados.</t>
    </r>
  </si>
  <si>
    <t xml:space="preserve">México Oriente </t>
  </si>
  <si>
    <r>
      <t xml:space="preserve">Población atendida en los cursos de  prestaciones sociales institucionales, según calidad jurídica por programa.  2019 </t>
    </r>
    <r>
      <rPr>
        <b/>
        <vertAlign val="superscript"/>
        <sz val="11"/>
        <color rgb="FF632523"/>
        <rFont val="Montserrat Medium"/>
      </rPr>
      <t>(1)</t>
    </r>
  </si>
  <si>
    <r>
      <t xml:space="preserve">  Voluntarios </t>
    </r>
    <r>
      <rPr>
        <vertAlign val="superscript"/>
        <sz val="10"/>
        <rFont val="Montserrat Medium"/>
      </rPr>
      <t>(2)</t>
    </r>
  </si>
  <si>
    <r>
      <rPr>
        <vertAlign val="superscript"/>
        <sz val="8"/>
        <rFont val="Montserrat Medium"/>
      </rPr>
      <t xml:space="preserve">(1) </t>
    </r>
    <r>
      <rPr>
        <sz val="8"/>
        <rFont val="Montserrat Medium"/>
      </rPr>
      <t>Equivale a Población Inscrita en Centros de Seguridad Social y Centros de Extensión de Conocimientos.</t>
    </r>
  </si>
  <si>
    <r>
      <rPr>
        <vertAlign val="superscript"/>
        <sz val="8"/>
        <rFont val="Montserrat Medium"/>
      </rPr>
      <t>(2)</t>
    </r>
    <r>
      <rPr>
        <sz val="8"/>
        <rFont val="Montserrat Medium"/>
      </rPr>
      <t xml:space="preserve"> Equivale a Población Abierta.</t>
    </r>
  </si>
  <si>
    <r>
      <t xml:space="preserve">Población atendida en los cursos de prestaciones sociales institucionales según calidad jurídica, por programa y delegación.  2019 </t>
    </r>
    <r>
      <rPr>
        <b/>
        <vertAlign val="superscript"/>
        <sz val="11"/>
        <color rgb="FF632523"/>
        <rFont val="Montserrat Medium"/>
      </rPr>
      <t xml:space="preserve"> (1)</t>
    </r>
  </si>
  <si>
    <t xml:space="preserve">     CDMX Norte </t>
  </si>
  <si>
    <r>
      <rPr>
        <vertAlign val="superscript"/>
        <sz val="8"/>
        <rFont val="Montserrat Medium"/>
      </rPr>
      <t>(1)</t>
    </r>
    <r>
      <rPr>
        <sz val="8"/>
        <rFont val="Montserrat Medium"/>
      </rPr>
      <t xml:space="preserve"> Equivale a población inscrita.</t>
    </r>
  </si>
  <si>
    <r>
      <t xml:space="preserve">Población atendida en los cursos de prestaciones sociales institucionales según calidad jurídica, por programa y delegación.  2019 </t>
    </r>
    <r>
      <rPr>
        <b/>
        <vertAlign val="superscript"/>
        <sz val="11"/>
        <color rgb="FF632523"/>
        <rFont val="Montserrat Medium"/>
      </rPr>
      <t>(1)</t>
    </r>
  </si>
  <si>
    <r>
      <t>Apoyo y Extensión</t>
    </r>
    <r>
      <rPr>
        <vertAlign val="superscript"/>
        <sz val="10"/>
        <rFont val="Montserrat Medium"/>
      </rPr>
      <t xml:space="preserve"> (1)</t>
    </r>
  </si>
  <si>
    <r>
      <rPr>
        <vertAlign val="superscript"/>
        <sz val="8"/>
        <rFont val="Montserrat Medium"/>
      </rPr>
      <t>(1)</t>
    </r>
    <r>
      <rPr>
        <sz val="8"/>
        <rFont val="Montserrat Medium"/>
      </rPr>
      <t xml:space="preserve"> Incluye eventos y servicios.</t>
    </r>
  </si>
  <si>
    <r>
      <rPr>
        <vertAlign val="superscript"/>
        <sz val="8"/>
        <rFont val="Montserrat Medium"/>
      </rPr>
      <t>(2)</t>
    </r>
    <r>
      <rPr>
        <sz val="8"/>
        <rFont val="Montserrat Medium"/>
      </rPr>
      <t xml:space="preserve"> Incluye ligas deportivas de básquetbol, béisbol, fútbol, voleibol y cachibol.</t>
    </r>
  </si>
  <si>
    <r>
      <rPr>
        <vertAlign val="superscript"/>
        <sz val="8"/>
        <rFont val="Montserrat Medium"/>
      </rPr>
      <t xml:space="preserve">(3) </t>
    </r>
    <r>
      <rPr>
        <sz val="8"/>
        <rFont val="Montserrat Medium"/>
      </rPr>
      <t xml:space="preserve"> Niño-día-atención: Asistencias en Estancia Infantil y Promoción  de la Salud.</t>
    </r>
  </si>
  <si>
    <r>
      <rPr>
        <vertAlign val="superscript"/>
        <sz val="8"/>
        <rFont val="Montserrat Medium"/>
      </rPr>
      <t xml:space="preserve">(4) </t>
    </r>
    <r>
      <rPr>
        <sz val="8"/>
        <rFont val="Montserrat Medium"/>
      </rPr>
      <t>En el ejercicio 2019 no se consideraron las Ligas Deportivas en los Criterios Técnicos.</t>
    </r>
  </si>
  <si>
    <r>
      <t>Campañas</t>
    </r>
    <r>
      <rPr>
        <vertAlign val="superscript"/>
        <sz val="10"/>
        <rFont val="Montserrat Medium"/>
      </rPr>
      <t xml:space="preserve"> (1)</t>
    </r>
  </si>
  <si>
    <r>
      <t>Pláticas</t>
    </r>
    <r>
      <rPr>
        <vertAlign val="superscript"/>
        <sz val="10"/>
        <rFont val="Montserrat Medium"/>
      </rPr>
      <t xml:space="preserve"> (2)</t>
    </r>
  </si>
  <si>
    <r>
      <t>Apoyo y Extensión</t>
    </r>
    <r>
      <rPr>
        <vertAlign val="superscript"/>
        <sz val="10"/>
        <rFont val="Montserrat Medium"/>
      </rPr>
      <t xml:space="preserve"> (3)</t>
    </r>
  </si>
  <si>
    <t xml:space="preserve">    CDMX Norte </t>
  </si>
  <si>
    <t>(4) (6)</t>
  </si>
  <si>
    <t>(5) (6)</t>
  </si>
  <si>
    <r>
      <rPr>
        <vertAlign val="superscript"/>
        <sz val="8"/>
        <rFont val="Montserrat Medium"/>
      </rPr>
      <t xml:space="preserve">(1) </t>
    </r>
    <r>
      <rPr>
        <sz val="8"/>
        <rFont val="Montserrat Medium"/>
      </rPr>
      <t>Incluye campañas de: Promoción de la Salud y Capacitación y Adiestramiento Técnico.</t>
    </r>
  </si>
  <si>
    <r>
      <rPr>
        <vertAlign val="superscript"/>
        <sz val="8"/>
        <rFont val="Montserrat Medium"/>
      </rPr>
      <t>(2)</t>
    </r>
    <r>
      <rPr>
        <sz val="8"/>
        <rFont val="Montserrat Medium"/>
      </rPr>
      <t xml:space="preserve"> Incluye pláticas de Promoción de la Salud y Capacitación y Adiestramiento Técnico.</t>
    </r>
  </si>
  <si>
    <r>
      <rPr>
        <vertAlign val="superscript"/>
        <sz val="8"/>
        <rFont val="Montserrat Medium"/>
      </rPr>
      <t xml:space="preserve">(4) </t>
    </r>
    <r>
      <rPr>
        <sz val="8"/>
        <rFont val="Montserrat Medium"/>
      </rPr>
      <t>Incluye ligas deportivas de básquetbol, béisbol, fútbol, voleibol y cachibol.</t>
    </r>
  </si>
  <si>
    <r>
      <rPr>
        <vertAlign val="superscript"/>
        <sz val="8"/>
        <rFont val="Montserrat Medium"/>
      </rPr>
      <t>(3)</t>
    </r>
    <r>
      <rPr>
        <sz val="8"/>
        <rFont val="Montserrat Medium"/>
      </rPr>
      <t xml:space="preserve"> Incluye eventos y servicios de las áreas: Promoción de la Salud, Desarrollo Cultural, Cultura Física y Deporte y Capacitación y Adiestramiento Técnico.</t>
    </r>
  </si>
  <si>
    <r>
      <rPr>
        <vertAlign val="superscript"/>
        <sz val="8"/>
        <rFont val="Montserrat Medium"/>
      </rPr>
      <t>(5)</t>
    </r>
    <r>
      <rPr>
        <sz val="8"/>
        <rFont val="Montserrat Medium"/>
      </rPr>
      <t xml:space="preserve"> Niño-día-atención: Asistencias en Estancia Infantil.</t>
    </r>
  </si>
  <si>
    <r>
      <rPr>
        <vertAlign val="superscript"/>
        <sz val="8"/>
        <rFont val="Montserrat Medium"/>
      </rPr>
      <t>(6)</t>
    </r>
    <r>
      <rPr>
        <sz val="8"/>
        <rFont val="Montserrat Medium"/>
      </rPr>
      <t xml:space="preserve"> En el ejercicio 2019 no se consideraron las Ligas Deportivas en los Criterios Técnicos.</t>
    </r>
  </si>
  <si>
    <r>
      <t xml:space="preserve">2018 </t>
    </r>
    <r>
      <rPr>
        <vertAlign val="superscript"/>
        <sz val="10"/>
        <rFont val="Montserrat Medium"/>
      </rPr>
      <t>(1)</t>
    </r>
  </si>
  <si>
    <r>
      <t>2019</t>
    </r>
    <r>
      <rPr>
        <vertAlign val="superscript"/>
        <sz val="10"/>
        <rFont val="Montserrat Medium"/>
      </rPr>
      <t xml:space="preserve"> (1)</t>
    </r>
  </si>
  <si>
    <r>
      <rPr>
        <vertAlign val="superscript"/>
        <sz val="8"/>
        <rFont val="Montserrat Medium"/>
      </rPr>
      <t>(1)</t>
    </r>
    <r>
      <rPr>
        <sz val="8"/>
        <rFont val="Montserrat Medium"/>
      </rPr>
      <t xml:space="preserve"> Para 2018  y 2019 no se incluyó la clave de Ligas Deportivas en el catálogo de actividades de los Criterios Técnicos para la Programación Anual de Actividades</t>
    </r>
  </si>
  <si>
    <r>
      <t>Logros en actividades complementarias de prestaciones sociales institucionales, por delegación, asistencias de niños a estancia infantil.  1999 - 2019</t>
    </r>
    <r>
      <rPr>
        <b/>
        <vertAlign val="superscript"/>
        <sz val="11"/>
        <color rgb="FF632523"/>
        <rFont val="Montserrat Medium"/>
      </rPr>
      <t xml:space="preserve"> (1)</t>
    </r>
  </si>
  <si>
    <r>
      <t xml:space="preserve">2019 </t>
    </r>
    <r>
      <rPr>
        <vertAlign val="superscript"/>
        <sz val="10"/>
        <rFont val="Montserrat Medium"/>
      </rPr>
      <t>(2)</t>
    </r>
  </si>
  <si>
    <r>
      <rPr>
        <vertAlign val="superscript"/>
        <sz val="8"/>
        <rFont val="Montserrat Medium"/>
      </rPr>
      <t>(1)</t>
    </r>
    <r>
      <rPr>
        <sz val="8"/>
        <rFont val="Montserrat Medium"/>
      </rPr>
      <t xml:space="preserve"> Niño-día-atención: Servicios prestados en estancia infantil.</t>
    </r>
  </si>
  <si>
    <r>
      <rPr>
        <vertAlign val="superscript"/>
        <sz val="8"/>
        <rFont val="Montserrat Medium"/>
      </rPr>
      <t>(2)</t>
    </r>
    <r>
      <rPr>
        <sz val="8"/>
        <rFont val="Montserrat Medium"/>
      </rPr>
      <t xml:space="preserve"> A partir del ejercicio 2019 Estancia Infantil deja de ser una actividad de Bienestar Social</t>
    </r>
  </si>
  <si>
    <r>
      <rPr>
        <vertAlign val="superscript"/>
        <sz val="8"/>
        <rFont val="Montserrat Medium"/>
      </rPr>
      <t>(1)</t>
    </r>
    <r>
      <rPr>
        <sz val="8"/>
        <rFont val="Montserrat Medium"/>
      </rPr>
      <t xml:space="preserve"> En 1988, los Albergues Familiares del IMSS La Malintzi se transformaron en cabañas por remodelación.</t>
    </r>
  </si>
  <si>
    <r>
      <rPr>
        <vertAlign val="superscript"/>
        <sz val="8"/>
        <rFont val="Montserrat Medium"/>
      </rPr>
      <t>(2)</t>
    </r>
    <r>
      <rPr>
        <sz val="8"/>
        <rFont val="Montserrat Medium"/>
      </rPr>
      <t xml:space="preserve"> En Albergues Familiares,  el término que maneja el Centro Vacacional Oaxtepec, es de Hoteles Juveniles.</t>
    </r>
  </si>
  <si>
    <r>
      <rPr>
        <vertAlign val="superscript"/>
        <sz val="8"/>
        <rFont val="Montserrat Medium"/>
      </rPr>
      <t>(3)</t>
    </r>
    <r>
      <rPr>
        <sz val="8"/>
        <rFont val="Montserrat Medium"/>
      </rPr>
      <t xml:space="preserve"> El concepto de Albergues Familiares, se unificó a Hoteles, considerando los Hoteles Juveniles.</t>
    </r>
  </si>
  <si>
    <r>
      <t xml:space="preserve">      1988  </t>
    </r>
    <r>
      <rPr>
        <vertAlign val="superscript"/>
        <sz val="10"/>
        <rFont val="Montserrat Medium"/>
      </rPr>
      <t>(1)</t>
    </r>
  </si>
  <si>
    <r>
      <t xml:space="preserve">      2002  </t>
    </r>
    <r>
      <rPr>
        <vertAlign val="superscript"/>
        <sz val="10"/>
        <rFont val="Montserrat Medium"/>
      </rPr>
      <t>(2)</t>
    </r>
  </si>
  <si>
    <r>
      <t xml:space="preserve">    2015</t>
    </r>
    <r>
      <rPr>
        <vertAlign val="superscript"/>
        <sz val="10"/>
        <rFont val="Montserrat Medium"/>
      </rPr>
      <t xml:space="preserve">  (3)</t>
    </r>
  </si>
  <si>
    <r>
      <rPr>
        <vertAlign val="superscript"/>
        <sz val="8"/>
        <rFont val="Montserrat Medium"/>
      </rPr>
      <t>(1)</t>
    </r>
    <r>
      <rPr>
        <sz val="8"/>
        <rFont val="Montserrat Medium"/>
      </rPr>
      <t xml:space="preserve"> En el ejercicio 2006 ya no se consideraron cifras del Parque Acuático</t>
    </r>
  </si>
  <si>
    <r>
      <rPr>
        <vertAlign val="superscript"/>
        <sz val="8"/>
        <rFont val="Montserrat Medium"/>
      </rPr>
      <t>(2)</t>
    </r>
    <r>
      <rPr>
        <sz val="8"/>
        <rFont val="Montserrat Medium"/>
      </rPr>
      <t xml:space="preserve"> En 1988, los Albergues Familiares del IMSS La Malintzi se transformaron en cabañas por remodelación.</t>
    </r>
  </si>
  <si>
    <r>
      <rPr>
        <vertAlign val="superscript"/>
        <sz val="8"/>
        <rFont val="Montserrat Medium"/>
      </rPr>
      <t>(3)</t>
    </r>
    <r>
      <rPr>
        <sz val="8"/>
        <rFont val="Montserrat Medium"/>
      </rPr>
      <t xml:space="preserve"> En el ejercicio 2006, únicamente se considera usuarios de campamento del centro vacacional.</t>
    </r>
  </si>
  <si>
    <r>
      <t xml:space="preserve">  Otras áreas recreativas</t>
    </r>
    <r>
      <rPr>
        <vertAlign val="superscript"/>
        <sz val="10"/>
        <rFont val="Montserrat Medium"/>
      </rPr>
      <t xml:space="preserve"> (1)</t>
    </r>
  </si>
  <si>
    <r>
      <t xml:space="preserve">  Albergues familiares </t>
    </r>
    <r>
      <rPr>
        <vertAlign val="superscript"/>
        <sz val="10"/>
        <rFont val="Montserrat Medium"/>
      </rPr>
      <t>(2)</t>
    </r>
  </si>
  <si>
    <r>
      <t xml:space="preserve">  Otras áreas recreativas</t>
    </r>
    <r>
      <rPr>
        <vertAlign val="superscript"/>
        <sz val="10"/>
        <rFont val="Montserrat Medium"/>
      </rPr>
      <t xml:space="preserve"> (3)</t>
    </r>
  </si>
  <si>
    <r>
      <t xml:space="preserve">  México  </t>
    </r>
    <r>
      <rPr>
        <vertAlign val="superscript"/>
        <sz val="10"/>
        <rFont val="Montserrat Medium"/>
      </rPr>
      <t xml:space="preserve"> (1)</t>
    </r>
  </si>
  <si>
    <t xml:space="preserve"> CDMX No. 3 Suroeste</t>
  </si>
  <si>
    <r>
      <t xml:space="preserve">    Monterrey  </t>
    </r>
    <r>
      <rPr>
        <vertAlign val="superscript"/>
        <sz val="10"/>
        <rFont val="Montserrat Medium"/>
      </rPr>
      <t xml:space="preserve"> (2)</t>
    </r>
  </si>
  <si>
    <r>
      <rPr>
        <vertAlign val="superscript"/>
        <sz val="8"/>
        <rFont val="Montserrat Medium"/>
      </rPr>
      <t>(3)</t>
    </r>
    <r>
      <rPr>
        <sz val="8"/>
        <rFont val="Montserrat Medium"/>
      </rPr>
      <t xml:space="preserve"> Este Velatorio deja de prestar servicio a partir del 15 de marzo de 2004.</t>
    </r>
  </si>
  <si>
    <r>
      <t xml:space="preserve">    Tampico </t>
    </r>
    <r>
      <rPr>
        <vertAlign val="superscript"/>
        <sz val="10"/>
        <rFont val="Montserrat Medium"/>
      </rPr>
      <t>(6)</t>
    </r>
  </si>
  <si>
    <r>
      <t xml:space="preserve">    Villahermosa</t>
    </r>
    <r>
      <rPr>
        <vertAlign val="superscript"/>
        <sz val="10"/>
        <rFont val="Montserrat Medium"/>
      </rPr>
      <t xml:space="preserve"> (5)</t>
    </r>
  </si>
  <si>
    <r>
      <t xml:space="preserve">    Oaxaca </t>
    </r>
    <r>
      <rPr>
        <vertAlign val="superscript"/>
        <sz val="10"/>
        <rFont val="Montserrat Medium"/>
      </rPr>
      <t>(3)</t>
    </r>
  </si>
  <si>
    <r>
      <t xml:space="preserve">    Ecatepec </t>
    </r>
    <r>
      <rPr>
        <vertAlign val="superscript"/>
        <sz val="10"/>
        <rFont val="Montserrat Medium"/>
      </rPr>
      <t>(6)</t>
    </r>
  </si>
  <si>
    <r>
      <t xml:space="preserve">2005 </t>
    </r>
    <r>
      <rPr>
        <vertAlign val="superscript"/>
        <sz val="10"/>
        <rFont val="Montserrat Medium"/>
      </rPr>
      <t>(4)</t>
    </r>
  </si>
  <si>
    <r>
      <t xml:space="preserve">2006 </t>
    </r>
    <r>
      <rPr>
        <vertAlign val="superscript"/>
        <sz val="10"/>
        <rFont val="Montserrat Medium"/>
      </rPr>
      <t>(4)</t>
    </r>
  </si>
  <si>
    <r>
      <t xml:space="preserve">2007 </t>
    </r>
    <r>
      <rPr>
        <vertAlign val="superscript"/>
        <sz val="10"/>
        <rFont val="Montserrat Medium"/>
      </rPr>
      <t>(4)</t>
    </r>
  </si>
  <si>
    <r>
      <rPr>
        <vertAlign val="superscript"/>
        <sz val="8"/>
        <rFont val="Montserrat Medium"/>
      </rPr>
      <t>(1)</t>
    </r>
    <r>
      <rPr>
        <sz val="8"/>
        <rFont val="Montserrat Medium"/>
      </rPr>
      <t xml:space="preserve"> La Delegación Estado de México se divide en Zona Oriente y Poniente a partir de enero de 1998; conforme al Acuerdo No. 476/97 del H. Consejo Técnico del 8 de octubre de 1997.</t>
    </r>
  </si>
  <si>
    <r>
      <rPr>
        <vertAlign val="superscript"/>
        <sz val="8"/>
        <rFont val="Montserrat Medium"/>
      </rPr>
      <t>(2)</t>
    </r>
    <r>
      <rPr>
        <sz val="8"/>
        <rFont val="Montserrat Medium"/>
      </rPr>
      <t xml:space="preserve"> Este velatorio deja de pertenecer al Sistema IMSS en junio de 1997. Fecha en que inicia operaciones dentro del Fideicomiso de Beneficios Sociales FIBESO</t>
    </r>
  </si>
  <si>
    <r>
      <rPr>
        <vertAlign val="superscript"/>
        <sz val="8"/>
        <rFont val="Montserrat Medium"/>
      </rPr>
      <t>(4)</t>
    </r>
    <r>
      <rPr>
        <sz val="8"/>
        <rFont val="Montserrat Medium"/>
      </rPr>
      <t xml:space="preserve"> Cifras revisadas.</t>
    </r>
  </si>
  <si>
    <r>
      <rPr>
        <vertAlign val="superscript"/>
        <sz val="8"/>
        <rFont val="Montserrat Medium"/>
      </rPr>
      <t>(5)</t>
    </r>
    <r>
      <rPr>
        <sz val="8"/>
        <rFont val="Montserrat Medium"/>
      </rPr>
      <t xml:space="preserve"> El Velatorio inició operaciones en octubre de 2018.</t>
    </r>
  </si>
  <si>
    <r>
      <rPr>
        <vertAlign val="superscript"/>
        <sz val="8"/>
        <rFont val="Montserrat Medium"/>
      </rPr>
      <t>(6)</t>
    </r>
    <r>
      <rPr>
        <sz val="8"/>
        <rFont val="Montserrat Medium"/>
      </rPr>
      <t xml:space="preserve"> Los Velatorios Tampico en Tamaulipas y Ecatepec en el Estado de México Oriente, iniciaron operaciones en marzo y mayo de 2013, respectivamente.</t>
    </r>
  </si>
  <si>
    <r>
      <t xml:space="preserve">Tiendas para empleados IMSS - SNTSS y clientes atendidos. 2000 - 2019 </t>
    </r>
    <r>
      <rPr>
        <b/>
        <vertAlign val="superscript"/>
        <sz val="11"/>
        <color rgb="FF632523"/>
        <rFont val="Montserrat Medium"/>
      </rPr>
      <t xml:space="preserve"> (1)</t>
    </r>
  </si>
  <si>
    <r>
      <t xml:space="preserve">     CDMX Sur </t>
    </r>
    <r>
      <rPr>
        <vertAlign val="superscript"/>
        <sz val="10"/>
        <rFont val="Montserrat Medium"/>
      </rPr>
      <t>(13)</t>
    </r>
  </si>
  <si>
    <r>
      <t xml:space="preserve">     Campeche </t>
    </r>
    <r>
      <rPr>
        <vertAlign val="superscript"/>
        <sz val="10"/>
        <rFont val="Montserrat Medium"/>
      </rPr>
      <t>(4)</t>
    </r>
  </si>
  <si>
    <r>
      <t xml:space="preserve">     Jalisco </t>
    </r>
    <r>
      <rPr>
        <vertAlign val="superscript"/>
        <sz val="10"/>
        <rFont val="Montserrat Medium"/>
      </rPr>
      <t xml:space="preserve"> (5)</t>
    </r>
  </si>
  <si>
    <r>
      <t xml:space="preserve">     Michoacán </t>
    </r>
    <r>
      <rPr>
        <vertAlign val="superscript"/>
        <sz val="10"/>
        <rFont val="Montserrat Medium"/>
      </rPr>
      <t>(6)</t>
    </r>
  </si>
  <si>
    <r>
      <t xml:space="preserve">     Morelos </t>
    </r>
    <r>
      <rPr>
        <vertAlign val="superscript"/>
        <sz val="10"/>
        <rFont val="Montserrat Medium"/>
      </rPr>
      <t>(7)</t>
    </r>
  </si>
  <si>
    <r>
      <t xml:space="preserve">     Nayarit </t>
    </r>
    <r>
      <rPr>
        <vertAlign val="superscript"/>
        <sz val="10"/>
        <rFont val="Montserrat Medium"/>
      </rPr>
      <t>(8)</t>
    </r>
  </si>
  <si>
    <r>
      <t xml:space="preserve">     Oaxaca  </t>
    </r>
    <r>
      <rPr>
        <vertAlign val="superscript"/>
        <sz val="10"/>
        <rFont val="Montserrat Medium"/>
      </rPr>
      <t>(9)</t>
    </r>
  </si>
  <si>
    <r>
      <t xml:space="preserve">     Quintana Roo </t>
    </r>
    <r>
      <rPr>
        <vertAlign val="superscript"/>
        <sz val="10"/>
        <rFont val="Montserrat Medium"/>
      </rPr>
      <t>(10)</t>
    </r>
  </si>
  <si>
    <r>
      <t xml:space="preserve">     Sinaloa</t>
    </r>
    <r>
      <rPr>
        <vertAlign val="superscript"/>
        <sz val="10"/>
        <rFont val="Montserrat Medium"/>
      </rPr>
      <t xml:space="preserve"> (13)</t>
    </r>
  </si>
  <si>
    <r>
      <t xml:space="preserve">     Veracruz Norte</t>
    </r>
    <r>
      <rPr>
        <vertAlign val="superscript"/>
        <sz val="10"/>
        <rFont val="Montserrat Medium"/>
      </rPr>
      <t xml:space="preserve"> (16)</t>
    </r>
  </si>
  <si>
    <r>
      <t xml:space="preserve">     Veracruz Sur </t>
    </r>
    <r>
      <rPr>
        <vertAlign val="superscript"/>
        <sz val="10"/>
        <rFont val="Montserrat Medium"/>
      </rPr>
      <t>(11) (12)</t>
    </r>
  </si>
  <si>
    <r>
      <rPr>
        <vertAlign val="superscript"/>
        <sz val="8"/>
        <rFont val="Montserrat Medium"/>
      </rPr>
      <t>(1)</t>
    </r>
    <r>
      <rPr>
        <sz val="8"/>
        <rFont val="Montserrat Medium"/>
      </rPr>
      <t xml:space="preserve"> Las cifras de clientes se presentan en miles.</t>
    </r>
  </si>
  <si>
    <r>
      <rPr>
        <vertAlign val="superscript"/>
        <sz val="8"/>
        <rFont val="Montserrat Medium"/>
      </rPr>
      <t>(2)</t>
    </r>
    <r>
      <rPr>
        <sz val="8"/>
        <rFont val="Montserrat Medium"/>
      </rPr>
      <t xml:space="preserve"> Durante 2014 se llevó a cabo el cierre de 70 tiendas.</t>
    </r>
  </si>
  <si>
    <r>
      <rPr>
        <vertAlign val="superscript"/>
        <sz val="8"/>
        <rFont val="Montserrat Medium"/>
      </rPr>
      <t>(3)</t>
    </r>
    <r>
      <rPr>
        <sz val="8"/>
        <rFont val="Montserrat Medium"/>
      </rPr>
      <t xml:space="preserve"> A partir de 2015 se tienen 6 Tiendas en cierre temporal.</t>
    </r>
  </si>
  <si>
    <r>
      <rPr>
        <vertAlign val="superscript"/>
        <sz val="8"/>
        <rFont val="Montserrat Medium"/>
      </rPr>
      <t>(4)</t>
    </r>
    <r>
      <rPr>
        <sz val="8"/>
        <rFont val="Montserrat Medium"/>
      </rPr>
      <t xml:space="preserve"> La Tienda de Hecelchakan cerró operaciones en noviembre de 2005.</t>
    </r>
  </si>
  <si>
    <r>
      <rPr>
        <vertAlign val="superscript"/>
        <sz val="8"/>
        <rFont val="Montserrat Medium"/>
      </rPr>
      <t>(5)</t>
    </r>
    <r>
      <rPr>
        <sz val="8"/>
        <rFont val="Montserrat Medium"/>
      </rPr>
      <t xml:space="preserve"> La Tienda de Puerto Vallarta inicia operaciones en octubre de 2004.</t>
    </r>
  </si>
  <si>
    <r>
      <rPr>
        <vertAlign val="superscript"/>
        <sz val="8"/>
        <rFont val="Montserrat Medium"/>
      </rPr>
      <t xml:space="preserve">(6) </t>
    </r>
    <r>
      <rPr>
        <sz val="8"/>
        <rFont val="Montserrat Medium"/>
      </rPr>
      <t>La Tienda de Uruapan cerró operaciones en noviembre 2013</t>
    </r>
  </si>
  <si>
    <r>
      <rPr>
        <vertAlign val="superscript"/>
        <sz val="8"/>
        <rFont val="Montserrat Medium"/>
      </rPr>
      <t>(7)</t>
    </r>
    <r>
      <rPr>
        <sz val="8"/>
        <rFont val="Montserrat Medium"/>
      </rPr>
      <t xml:space="preserve"> La Tienda de Cuernavaca se cerró operaciones en diciembre de 2013 y se reabrió en agosto de 2017</t>
    </r>
  </si>
  <si>
    <r>
      <rPr>
        <vertAlign val="superscript"/>
        <sz val="8"/>
        <rFont val="Montserrat Medium"/>
      </rPr>
      <t>(8)</t>
    </r>
    <r>
      <rPr>
        <sz val="8"/>
        <rFont val="Montserrat Medium"/>
      </rPr>
      <t xml:space="preserve"> La Tienda de Santiago Ixcuintla cerró operaciones el 25 de mayo de 2005. </t>
    </r>
  </si>
  <si>
    <r>
      <rPr>
        <vertAlign val="superscript"/>
        <sz val="8"/>
        <rFont val="Montserrat Medium"/>
      </rPr>
      <t>(9)</t>
    </r>
    <r>
      <rPr>
        <sz val="8"/>
        <rFont val="Montserrat Medium"/>
      </rPr>
      <t xml:space="preserve"> La Tienda de Salina Cruz Oaxaca cerró operaciones en junio de 2008.</t>
    </r>
  </si>
  <si>
    <r>
      <rPr>
        <vertAlign val="superscript"/>
        <sz val="8"/>
        <rFont val="Montserrat Medium"/>
      </rPr>
      <t xml:space="preserve">(10) </t>
    </r>
    <r>
      <rPr>
        <sz val="8"/>
        <rFont val="Montserrat Medium"/>
      </rPr>
      <t>La Tienda de Cozumel cerró operaciones el 8 de agosto de 2005.</t>
    </r>
  </si>
  <si>
    <r>
      <rPr>
        <vertAlign val="superscript"/>
        <sz val="8"/>
        <rFont val="Montserrat Medium"/>
      </rPr>
      <t>(11)</t>
    </r>
    <r>
      <rPr>
        <sz val="8"/>
        <rFont val="Montserrat Medium"/>
      </rPr>
      <t xml:space="preserve"> La Tienda de Coatzacoalcos cerró operaciones el 5 de junio de 2006.</t>
    </r>
  </si>
  <si>
    <r>
      <rPr>
        <vertAlign val="superscript"/>
        <sz val="8"/>
        <rFont val="Montserrat Medium"/>
      </rPr>
      <t>(12)</t>
    </r>
    <r>
      <rPr>
        <sz val="8"/>
        <rFont val="Montserrat Medium"/>
      </rPr>
      <t xml:space="preserve"> La Tienda de Cordoba cerró operaciones en agosto 2013</t>
    </r>
  </si>
  <si>
    <r>
      <rPr>
        <vertAlign val="superscript"/>
        <sz val="8"/>
        <rFont val="Montserrat Medium"/>
      </rPr>
      <t>(13)</t>
    </r>
    <r>
      <rPr>
        <sz val="8"/>
        <rFont val="Montserrat Medium"/>
      </rPr>
      <t xml:space="preserve"> En 2017 cerraron de forma temporal las Tiendas: Veracruz y Villa Coapa, derivado de los sismos de septiembre y Mazatlán en octubre por desalojo del inmueble.</t>
    </r>
  </si>
  <si>
    <r>
      <t xml:space="preserve">Tiendas para empleados IMSS - SNTSS y clientes atendidos. 2000 - 2019 </t>
    </r>
    <r>
      <rPr>
        <b/>
        <vertAlign val="superscript"/>
        <sz val="11"/>
        <color rgb="FF632523"/>
        <rFont val="Montserrat Medium"/>
      </rPr>
      <t>(1)</t>
    </r>
  </si>
  <si>
    <r>
      <t>2014</t>
    </r>
    <r>
      <rPr>
        <vertAlign val="superscript"/>
        <sz val="10"/>
        <rFont val="Montserrat Medium"/>
      </rPr>
      <t xml:space="preserve"> (2)</t>
    </r>
  </si>
  <si>
    <r>
      <t xml:space="preserve">2015 </t>
    </r>
    <r>
      <rPr>
        <vertAlign val="superscript"/>
        <sz val="10"/>
        <rFont val="Montserrat Medium"/>
      </rPr>
      <t>(3)</t>
    </r>
  </si>
  <si>
    <r>
      <t xml:space="preserve">2018 </t>
    </r>
    <r>
      <rPr>
        <vertAlign val="superscript"/>
        <sz val="10"/>
        <rFont val="Montserrat Medium"/>
      </rPr>
      <t>(14)</t>
    </r>
  </si>
  <si>
    <r>
      <t xml:space="preserve">2019 </t>
    </r>
    <r>
      <rPr>
        <vertAlign val="superscript"/>
        <sz val="10"/>
        <rFont val="Montserrat Medium"/>
      </rPr>
      <t>(14)</t>
    </r>
  </si>
  <si>
    <r>
      <t xml:space="preserve">     Campeche</t>
    </r>
    <r>
      <rPr>
        <vertAlign val="superscript"/>
        <sz val="10"/>
        <rFont val="Montserrat Medium"/>
      </rPr>
      <t xml:space="preserve"> (4)</t>
    </r>
  </si>
  <si>
    <r>
      <t xml:space="preserve">     Chihuahua</t>
    </r>
    <r>
      <rPr>
        <vertAlign val="superscript"/>
        <sz val="10"/>
        <rFont val="Montserrat Medium"/>
      </rPr>
      <t xml:space="preserve"> (16)</t>
    </r>
  </si>
  <si>
    <r>
      <t xml:space="preserve">     CDMX Sur</t>
    </r>
    <r>
      <rPr>
        <vertAlign val="superscript"/>
        <sz val="10"/>
        <rFont val="Montserrat Medium"/>
      </rPr>
      <t xml:space="preserve"> (13)</t>
    </r>
  </si>
  <si>
    <r>
      <t xml:space="preserve">     Hidalgo </t>
    </r>
    <r>
      <rPr>
        <vertAlign val="superscript"/>
        <sz val="10"/>
        <rFont val="Montserrat Medium"/>
      </rPr>
      <t>(15)</t>
    </r>
  </si>
  <si>
    <r>
      <t xml:space="preserve">     Nayarit</t>
    </r>
    <r>
      <rPr>
        <vertAlign val="superscript"/>
        <sz val="10"/>
        <rFont val="Montserrat Medium"/>
      </rPr>
      <t xml:space="preserve"> (8)</t>
    </r>
  </si>
  <si>
    <r>
      <t xml:space="preserve">     Nuevo León </t>
    </r>
    <r>
      <rPr>
        <vertAlign val="superscript"/>
        <sz val="10"/>
        <rFont val="Montserrat Medium"/>
      </rPr>
      <t>(17)</t>
    </r>
  </si>
  <si>
    <r>
      <t xml:space="preserve">     Oaxaca</t>
    </r>
    <r>
      <rPr>
        <vertAlign val="superscript"/>
        <sz val="10"/>
        <rFont val="Montserrat Medium"/>
      </rPr>
      <t xml:space="preserve">  (9)</t>
    </r>
  </si>
  <si>
    <r>
      <t xml:space="preserve">     Quintana Roo</t>
    </r>
    <r>
      <rPr>
        <vertAlign val="superscript"/>
        <sz val="10"/>
        <rFont val="Montserrat Medium"/>
      </rPr>
      <t xml:space="preserve"> (10)</t>
    </r>
  </si>
  <si>
    <r>
      <t xml:space="preserve">     Sinaloa </t>
    </r>
    <r>
      <rPr>
        <vertAlign val="superscript"/>
        <sz val="10"/>
        <rFont val="Montserrat Medium"/>
      </rPr>
      <t>(16)</t>
    </r>
  </si>
  <si>
    <r>
      <t xml:space="preserve">     Veracruz Norte </t>
    </r>
    <r>
      <rPr>
        <vertAlign val="superscript"/>
        <sz val="10"/>
        <rFont val="Montserrat Medium"/>
      </rPr>
      <t>(13)</t>
    </r>
  </si>
  <si>
    <r>
      <rPr>
        <vertAlign val="superscript"/>
        <sz val="8"/>
        <rFont val="Montserrat Medium"/>
      </rPr>
      <t>(3)</t>
    </r>
    <r>
      <rPr>
        <sz val="8"/>
        <rFont val="Montserrat Medium"/>
      </rPr>
      <t xml:space="preserve"> En 2015 se tienen 6 Tiendas en cierre temporal.</t>
    </r>
  </si>
  <si>
    <r>
      <rPr>
        <vertAlign val="superscript"/>
        <sz val="8"/>
        <rFont val="Montserrat Medium"/>
      </rPr>
      <t>(6)</t>
    </r>
    <r>
      <rPr>
        <sz val="8"/>
        <rFont val="Montserrat Medium"/>
      </rPr>
      <t xml:space="preserve"> La Tienda de Uruapan cerró operaciones en noviembre 2013</t>
    </r>
  </si>
  <si>
    <r>
      <rPr>
        <vertAlign val="superscript"/>
        <sz val="8"/>
        <rFont val="Montserrat Medium"/>
      </rPr>
      <t xml:space="preserve">(7) </t>
    </r>
    <r>
      <rPr>
        <sz val="8"/>
        <rFont val="Montserrat Medium"/>
      </rPr>
      <t>La Tienda de Cuernavaca se cerró operaciones en diciembre de 2013 y se reabrió en agosto de 2017</t>
    </r>
  </si>
  <si>
    <r>
      <rPr>
        <vertAlign val="superscript"/>
        <sz val="8"/>
        <rFont val="Montserrat Medium"/>
      </rPr>
      <t xml:space="preserve">(8) </t>
    </r>
    <r>
      <rPr>
        <sz val="8"/>
        <rFont val="Montserrat Medium"/>
      </rPr>
      <t xml:space="preserve">La Tienda de Santiago Ixcuintla cerró operaciones el 25 de mayo de 2005. </t>
    </r>
  </si>
  <si>
    <r>
      <rPr>
        <vertAlign val="superscript"/>
        <sz val="8"/>
        <rFont val="Montserrat Medium"/>
      </rPr>
      <t xml:space="preserve">(9) </t>
    </r>
    <r>
      <rPr>
        <sz val="8"/>
        <rFont val="Montserrat Medium"/>
      </rPr>
      <t>La Tienda de Salina Cruz Oaxaca cerró operaciones en junio de 2008.</t>
    </r>
  </si>
  <si>
    <r>
      <rPr>
        <vertAlign val="superscript"/>
        <sz val="8"/>
        <rFont val="Montserrat Medium"/>
      </rPr>
      <t>(10)</t>
    </r>
    <r>
      <rPr>
        <sz val="8"/>
        <rFont val="Montserrat Medium"/>
      </rPr>
      <t xml:space="preserve"> La Tienda de Cozumel cerró operaciones el 8 de agosto de 2005.</t>
    </r>
  </si>
  <si>
    <r>
      <rPr>
        <vertAlign val="superscript"/>
        <sz val="8"/>
        <rFont val="Montserrat Medium"/>
      </rPr>
      <t>(14)</t>
    </r>
    <r>
      <rPr>
        <sz val="8"/>
        <rFont val="Montserrat Medium"/>
      </rPr>
      <t xml:space="preserve"> Incluye las tiendas que no cuentan con operaciones pero se consideran cerradas temporalmente a falta de acuerdo con el Sindicato</t>
    </r>
  </si>
  <si>
    <r>
      <rPr>
        <vertAlign val="superscript"/>
        <sz val="8"/>
        <rFont val="Montserrat Medium"/>
      </rPr>
      <t>(15)</t>
    </r>
    <r>
      <rPr>
        <sz val="8"/>
        <rFont val="Montserrat Medium"/>
      </rPr>
      <t xml:space="preserve"> En agosto de 2016 cerró de forma temporal la Tienda Ciudad Sahagún en la Delegación Hidalgo, ya que se encuentra en proceso de cambio de inmueble.</t>
    </r>
  </si>
  <si>
    <r>
      <rPr>
        <vertAlign val="superscript"/>
        <sz val="8"/>
        <rFont val="Montserrat Medium"/>
      </rPr>
      <t>(16)</t>
    </r>
    <r>
      <rPr>
        <sz val="8"/>
        <rFont val="Montserrat Medium"/>
      </rPr>
      <t xml:space="preserve"> En diciembre de 2018 cerró de forma temporal la Tienda Ciudad Delicias en la Delegación Chihuahua, ya que se encuentra en proceso de cambio de inmueble.</t>
    </r>
  </si>
  <si>
    <r>
      <rPr>
        <vertAlign val="superscript"/>
        <sz val="8"/>
        <rFont val="Montserrat Medium"/>
      </rPr>
      <t xml:space="preserve">(17) </t>
    </r>
    <r>
      <rPr>
        <sz val="8"/>
        <rFont val="Montserrat Medium"/>
      </rPr>
      <t>En octubre de 2019 cerró de forma temporal la Tienda Guadalupe en la Delegación Nuevo León, ya que se encuentra en proceso de cambio de inmueble.</t>
    </r>
  </si>
  <si>
    <r>
      <t xml:space="preserve">Asientos </t>
    </r>
    <r>
      <rPr>
        <vertAlign val="superscript"/>
        <sz val="10"/>
        <rFont val="Montserrat Medium"/>
      </rPr>
      <t xml:space="preserve"> (1)</t>
    </r>
  </si>
  <si>
    <r>
      <t xml:space="preserve">     Campeche</t>
    </r>
    <r>
      <rPr>
        <vertAlign val="superscript"/>
        <sz val="10"/>
        <rFont val="Montserrat Medium"/>
      </rPr>
      <t xml:space="preserve"> (2)</t>
    </r>
  </si>
  <si>
    <r>
      <t xml:space="preserve">     CDMX Norte</t>
    </r>
    <r>
      <rPr>
        <vertAlign val="superscript"/>
        <sz val="10"/>
        <rFont val="Montserrat Medium"/>
      </rPr>
      <t xml:space="preserve"> (3)(4)</t>
    </r>
  </si>
  <si>
    <r>
      <t xml:space="preserve">     CDMX Sur</t>
    </r>
    <r>
      <rPr>
        <vertAlign val="superscript"/>
        <sz val="10"/>
        <rFont val="Montserrat Medium"/>
      </rPr>
      <t xml:space="preserve"> (5)</t>
    </r>
  </si>
  <si>
    <r>
      <t xml:space="preserve">     Morelos   </t>
    </r>
    <r>
      <rPr>
        <vertAlign val="superscript"/>
        <sz val="10"/>
        <rFont val="Montserrat Medium"/>
      </rPr>
      <t>(6)</t>
    </r>
  </si>
  <si>
    <r>
      <t xml:space="preserve">     Nuevo León </t>
    </r>
    <r>
      <rPr>
        <vertAlign val="superscript"/>
        <sz val="10"/>
        <rFont val="Montserrat Medium"/>
      </rPr>
      <t>(7)</t>
    </r>
  </si>
  <si>
    <r>
      <rPr>
        <vertAlign val="superscript"/>
        <sz val="8"/>
        <rFont val="Montserrat Medium"/>
      </rPr>
      <t>(1)</t>
    </r>
    <r>
      <rPr>
        <sz val="8"/>
        <rFont val="Montserrat Medium"/>
      </rPr>
      <t xml:space="preserve">  Cifras actualizadas conforme a los programas de equipamiento del Fidteatros, toda vez que en algunos teatros se  modificó el número de butacas.</t>
    </r>
  </si>
  <si>
    <r>
      <rPr>
        <vertAlign val="superscript"/>
        <sz val="8"/>
        <rFont val="Montserrat Medium"/>
      </rPr>
      <t>(2)</t>
    </r>
    <r>
      <rPr>
        <sz val="8"/>
        <rFont val="Montserrat Medium"/>
      </rPr>
      <t xml:space="preserve"> Campeche, Teatro al Aire Libre, cedido para construcción de UMF.</t>
    </r>
  </si>
  <si>
    <r>
      <rPr>
        <vertAlign val="superscript"/>
        <sz val="8"/>
        <rFont val="Montserrat Medium"/>
      </rPr>
      <t>(3)</t>
    </r>
    <r>
      <rPr>
        <sz val="8"/>
        <rFont val="Montserrat Medium"/>
      </rPr>
      <t xml:space="preserve"> Incluye las 607 butacas del Teatro Reforma, siniestrado desde 1997. Actualmente el teatro cuenta con 322 butacas.</t>
    </r>
  </si>
  <si>
    <r>
      <rPr>
        <vertAlign val="superscript"/>
        <sz val="8"/>
        <rFont val="Montserrat Medium"/>
      </rPr>
      <t>(4)</t>
    </r>
    <r>
      <rPr>
        <sz val="8"/>
        <rFont val="Montserrat Medium"/>
      </rPr>
      <t xml:space="preserve"> Incluye el Teatro Reforma, siniestrado desde noviembre de 1997.</t>
    </r>
  </si>
  <si>
    <r>
      <rPr>
        <vertAlign val="superscript"/>
        <sz val="8"/>
        <rFont val="Montserrat Medium"/>
      </rPr>
      <t>(5)</t>
    </r>
    <r>
      <rPr>
        <sz val="8"/>
        <rFont val="Montserrat Medium"/>
      </rPr>
      <t xml:space="preserve"> El Teatro al Aire Libre Independencia, no cuenta con aforo,  es una explanada sin butacas.</t>
    </r>
  </si>
  <si>
    <r>
      <rPr>
        <vertAlign val="superscript"/>
        <sz val="8"/>
        <rFont val="Montserrat Medium"/>
      </rPr>
      <t>(6)</t>
    </r>
    <r>
      <rPr>
        <sz val="8"/>
        <rFont val="Montserrat Medium"/>
      </rPr>
      <t xml:space="preserve"> No incluye el teatro del Centro Vacacional de Oaxtepec por no estar considerado en el Fideicomiso de Teatros de la Nación.</t>
    </r>
  </si>
  <si>
    <r>
      <rPr>
        <vertAlign val="superscript"/>
        <sz val="8"/>
        <rFont val="Montserrat Medium"/>
      </rPr>
      <t xml:space="preserve">(7) </t>
    </r>
    <r>
      <rPr>
        <sz val="8"/>
        <rFont val="Montserrat Medium"/>
      </rPr>
      <t>En el Teatro al aire libre Cadereyta de Jiménez, se construyó alberca.</t>
    </r>
  </si>
  <si>
    <r>
      <t xml:space="preserve">Teatro Formal </t>
    </r>
    <r>
      <rPr>
        <vertAlign val="superscript"/>
        <sz val="10"/>
        <rFont val="Montserrat Medium"/>
      </rPr>
      <t>(1)</t>
    </r>
  </si>
  <si>
    <r>
      <t>Otros</t>
    </r>
    <r>
      <rPr>
        <vertAlign val="superscript"/>
        <sz val="10"/>
        <rFont val="Montserrat Medium"/>
      </rPr>
      <t xml:space="preserve"> (2)</t>
    </r>
  </si>
  <si>
    <r>
      <t xml:space="preserve">     Tabasco </t>
    </r>
    <r>
      <rPr>
        <vertAlign val="superscript"/>
        <sz val="10"/>
        <rFont val="Montserrat Medium"/>
      </rPr>
      <t>(1)</t>
    </r>
  </si>
  <si>
    <r>
      <t xml:space="preserve">     Veracruz Sur </t>
    </r>
    <r>
      <rPr>
        <vertAlign val="superscript"/>
        <sz val="10"/>
        <rFont val="Montserrat Medium"/>
      </rPr>
      <t>(1)</t>
    </r>
  </si>
  <si>
    <r>
      <rPr>
        <vertAlign val="superscript"/>
        <sz val="8"/>
        <rFont val="Montserrat Medium"/>
      </rPr>
      <t>(1)</t>
    </r>
    <r>
      <rPr>
        <sz val="8"/>
        <rFont val="Montserrat Medium"/>
      </rPr>
      <t xml:space="preserve"> La Clave reportada en este rubro es: 32502</t>
    </r>
  </si>
  <si>
    <r>
      <rPr>
        <vertAlign val="superscript"/>
        <sz val="8"/>
        <rFont val="Montserrat Medium"/>
      </rPr>
      <t>(2)</t>
    </r>
    <r>
      <rPr>
        <sz val="8"/>
        <rFont val="Montserrat Medium"/>
      </rPr>
      <t xml:space="preserve"> Las Claves reportadas en este rubro son: 32501 y 32503</t>
    </r>
  </si>
  <si>
    <t>-</t>
  </si>
  <si>
    <t>Fuente: Coordinación de Bienestar Social  y Cordinación de Centros Vacacionales, Undiad de Congresos y Tiendas.</t>
  </si>
  <si>
    <t>Cuadro XI.25.1</t>
  </si>
  <si>
    <t>Cuadro No. XI.18.1</t>
  </si>
  <si>
    <t>Cuadro No. XI.31.1</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</si>
</sst>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3" formatCode="_-* #,##0.00_-;\-* #,##0.00_-;_-* &quot;-&quot;??_-;_-@_-"/>
    <numFmt numFmtId="164" formatCode="General_)"/>
    <numFmt numFmtId="165" formatCode="#\ ###\ ##0"/>
    <numFmt numFmtId="166" formatCode="##0_______)"/>
    <numFmt numFmtId="167" formatCode="#\ ##0_______)"/>
    <numFmt numFmtId="168" formatCode="#\ ##0"/>
    <numFmt numFmtId="169" formatCode="???0"/>
    <numFmt numFmtId="170" formatCode="#\ ###\ ##0__"/>
    <numFmt numFmtId="171" formatCode="#\ ###\ ##0_________________)"/>
    <numFmt numFmtId="172" formatCode="#\ ###\ ##0_____________)"/>
    <numFmt numFmtId="173" formatCode="#\ ###\ ##0_____)"/>
    <numFmt numFmtId="174" formatCode="###\ ###\ ###_)"/>
    <numFmt numFmtId="175" formatCode="_-* #,##0.00\ _P_t_s_-;\-* #,##0.00\ _P_t_s_-;_-* \-??\ _P_t_s_-;_-@_-"/>
    <numFmt numFmtId="176" formatCode="#\ ###\ ##0_______)"/>
    <numFmt numFmtId="177" formatCode="0.0"/>
    <numFmt numFmtId="178" formatCode="###\ ##0_____)"/>
    <numFmt numFmtId="179" formatCode="#\ ###\ ##0___)"/>
    <numFmt numFmtId="180" formatCode="#\ ###\ ##0_)"/>
    <numFmt numFmtId="181" formatCode="0.0%"/>
    <numFmt numFmtId="182" formatCode="#,##0.0"/>
    <numFmt numFmtId="183" formatCode="_-[$€-2]* #,##0.00_-;\-[$€-2]* #,##0.00_-;_-[$€-2]* &quot;-&quot;??_-"/>
    <numFmt numFmtId="184" formatCode="&quot;$&quot;#,##0\ ;\(&quot;$&quot;#,##0\)"/>
    <numFmt numFmtId="185" formatCode="0_ ;\-0\ "/>
    <numFmt numFmtId="186" formatCode="?0"/>
    <numFmt numFmtId="187" formatCode="_-* #,##0_-;\-* #,##0_-;_-* &quot;-&quot;??_-;_-@_-"/>
    <numFmt numFmtId="188" formatCode="?\ ???"/>
  </numFmts>
  <fonts count="83" x14ac:knownFonts="1">
    <font>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Verdana"/>
      <family val="2"/>
    </font>
    <font>
      <sz val="10"/>
      <color indexed="9"/>
      <name val="Verdana"/>
      <family val="2"/>
    </font>
    <font>
      <sz val="10"/>
      <color indexed="17"/>
      <name val="Verdana"/>
      <family val="2"/>
    </font>
    <font>
      <b/>
      <sz val="10"/>
      <color indexed="10"/>
      <name val="Verdana"/>
      <family val="2"/>
    </font>
    <font>
      <b/>
      <sz val="10"/>
      <color indexed="9"/>
      <name val="Verdana"/>
      <family val="2"/>
    </font>
    <font>
      <sz val="10"/>
      <color indexed="10"/>
      <name val="Verdana"/>
      <family val="2"/>
    </font>
    <font>
      <b/>
      <sz val="11"/>
      <color indexed="62"/>
      <name val="Verdana"/>
      <family val="2"/>
    </font>
    <font>
      <sz val="10"/>
      <color indexed="62"/>
      <name val="Verdana"/>
      <family val="2"/>
    </font>
    <font>
      <sz val="10"/>
      <color indexed="20"/>
      <name val="Verdana"/>
      <family val="2"/>
    </font>
    <font>
      <sz val="10"/>
      <color indexed="19"/>
      <name val="Verdana"/>
      <family val="2"/>
    </font>
    <font>
      <sz val="11"/>
      <color indexed="8"/>
      <name val="Calibri"/>
      <family val="2"/>
    </font>
    <font>
      <sz val="10"/>
      <name val="Courier New"/>
      <family val="3"/>
    </font>
    <font>
      <sz val="10"/>
      <name val="Arial"/>
      <family val="2"/>
    </font>
    <font>
      <b/>
      <sz val="10"/>
      <color indexed="63"/>
      <name val="Verdana"/>
      <family val="2"/>
    </font>
    <font>
      <i/>
      <sz val="10"/>
      <color indexed="23"/>
      <name val="Verdana"/>
      <family val="2"/>
    </font>
    <font>
      <b/>
      <sz val="18"/>
      <color indexed="62"/>
      <name val="Cambria"/>
      <family val="2"/>
    </font>
    <font>
      <b/>
      <sz val="13"/>
      <color indexed="62"/>
      <name val="Verdana"/>
      <family val="2"/>
    </font>
    <font>
      <b/>
      <sz val="10"/>
      <color indexed="8"/>
      <name val="Verdana"/>
      <family val="2"/>
    </font>
    <font>
      <sz val="12"/>
      <name val="Arial"/>
      <family val="2"/>
    </font>
    <font>
      <sz val="12"/>
      <name val="Helv"/>
    </font>
    <font>
      <sz val="10"/>
      <name val="Courier"/>
      <family val="3"/>
    </font>
    <font>
      <b/>
      <sz val="18"/>
      <color indexed="24"/>
      <name val="Arial"/>
      <family val="2"/>
    </font>
    <font>
      <b/>
      <sz val="18"/>
      <color indexed="24"/>
      <name val="Arial"/>
      <family val="2"/>
    </font>
    <font>
      <b/>
      <sz val="12"/>
      <color indexed="24"/>
      <name val="Arial"/>
      <family val="2"/>
    </font>
    <font>
      <b/>
      <sz val="12"/>
      <color indexed="24"/>
      <name val="Arial"/>
      <family val="2"/>
    </font>
    <font>
      <sz val="10"/>
      <color indexed="62"/>
      <name val="Arial"/>
      <family val="2"/>
    </font>
    <font>
      <u/>
      <sz val="10"/>
      <color indexed="12"/>
      <name val="Arial"/>
      <family val="2"/>
    </font>
    <font>
      <sz val="8"/>
      <name val="Helvetica"/>
      <family val="2"/>
    </font>
    <font>
      <sz val="10"/>
      <name val="Times New Roman"/>
      <family val="1"/>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2"/>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8"/>
      <color theme="3"/>
      <name val="Cambria"/>
      <family val="2"/>
      <scheme val="major"/>
    </font>
    <font>
      <b/>
      <sz val="11"/>
      <color theme="1"/>
      <name val="Calibri"/>
      <family val="2"/>
      <scheme val="minor"/>
    </font>
    <font>
      <u/>
      <sz val="10"/>
      <color rgb="FF632523"/>
      <name val="Montserrat Medium"/>
    </font>
    <font>
      <sz val="10"/>
      <color rgb="FF632523"/>
      <name val="Montserrat Medium"/>
    </font>
    <font>
      <b/>
      <sz val="11"/>
      <color rgb="FF632523"/>
      <name val="Montserrat Medium"/>
    </font>
    <font>
      <sz val="10"/>
      <name val="Montserrat Medium"/>
    </font>
    <font>
      <sz val="12"/>
      <name val="Montserrat Medium"/>
    </font>
    <font>
      <sz val="8"/>
      <name val="Montserrat Medium"/>
    </font>
    <font>
      <sz val="10"/>
      <color rgb="FF134E39"/>
      <name val="Montserrat Medium"/>
    </font>
    <font>
      <sz val="10"/>
      <color indexed="8"/>
      <name val="Montserrat Medium"/>
    </font>
    <font>
      <b/>
      <sz val="10"/>
      <name val="Montserrat Medium"/>
    </font>
    <font>
      <sz val="10"/>
      <color theme="1"/>
      <name val="Montserrat Medium"/>
    </font>
    <font>
      <sz val="9"/>
      <name val="Montserrat Medium"/>
    </font>
    <font>
      <sz val="10"/>
      <color rgb="FF003300"/>
      <name val="Montserrat Medium"/>
    </font>
    <font>
      <b/>
      <sz val="10"/>
      <color rgb="FF632523"/>
      <name val="Montserrat Medium"/>
    </font>
    <font>
      <sz val="10"/>
      <color rgb="FFFF0000"/>
      <name val="Montserrat Medium"/>
    </font>
    <font>
      <sz val="12"/>
      <color rgb="FF632523"/>
      <name val="Montserrat Medium"/>
    </font>
    <font>
      <sz val="11"/>
      <color rgb="FF632523"/>
      <name val="Montserrat Medium"/>
    </font>
    <font>
      <b/>
      <sz val="12"/>
      <color rgb="FF632523"/>
      <name val="Montserrat Medium"/>
    </font>
    <font>
      <b/>
      <u/>
      <sz val="10"/>
      <color rgb="FF632523"/>
      <name val="Montserrat Medium"/>
    </font>
    <font>
      <sz val="11"/>
      <name val="Montserrat Medium"/>
    </font>
    <font>
      <b/>
      <sz val="11"/>
      <color rgb="FF5C2C04"/>
      <name val="Montserrat Medium"/>
    </font>
    <font>
      <vertAlign val="superscript"/>
      <sz val="10"/>
      <name val="Montserrat Medium"/>
    </font>
    <font>
      <u/>
      <sz val="12"/>
      <color theme="5" tint="-0.499984740745262"/>
      <name val="Arial"/>
      <family val="2"/>
    </font>
    <font>
      <u/>
      <sz val="12"/>
      <color rgb="FF5C2C04"/>
      <name val="Arial"/>
      <family val="2"/>
    </font>
    <font>
      <sz val="8"/>
      <color theme="1"/>
      <name val="Montserrat Medium"/>
    </font>
    <font>
      <vertAlign val="superscript"/>
      <sz val="8"/>
      <name val="Montserrat Medium"/>
    </font>
    <font>
      <vertAlign val="superscript"/>
      <sz val="8"/>
      <name val="Helvetica"/>
    </font>
    <font>
      <sz val="8"/>
      <name val="Helvetica"/>
    </font>
    <font>
      <vertAlign val="superscript"/>
      <sz val="8"/>
      <color theme="1"/>
      <name val="Montserrat Medium"/>
    </font>
    <font>
      <b/>
      <vertAlign val="superscript"/>
      <sz val="11"/>
      <color rgb="FF632523"/>
      <name val="Montserrat Medium"/>
    </font>
    <font>
      <b/>
      <sz val="10"/>
      <color rgb="FFFF0000"/>
      <name val="Montserrat Medium"/>
    </font>
    <font>
      <b/>
      <sz val="12"/>
      <name val="Montserrat Medium"/>
    </font>
  </fonts>
  <fills count="55">
    <fill>
      <patternFill patternType="none"/>
    </fill>
    <fill>
      <patternFill patternType="gray125"/>
    </fill>
    <fill>
      <patternFill patternType="solid">
        <fgColor indexed="44"/>
        <bgColor indexed="42"/>
      </patternFill>
    </fill>
    <fill>
      <patternFill patternType="solid">
        <fgColor indexed="29"/>
        <bgColor indexed="45"/>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43"/>
        <bgColor indexed="26"/>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9"/>
        <bgColor indexed="26"/>
      </patternFill>
    </fill>
    <fill>
      <patternFill patternType="solid">
        <fgColor indexed="55"/>
        <bgColor indexed="23"/>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indexed="9"/>
        <bgColor indexed="9"/>
      </patternFill>
    </fill>
    <fill>
      <patternFill patternType="solid">
        <fgColor indexed="9"/>
        <bgColor indexed="8"/>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indexed="26"/>
      </patternFill>
    </fill>
    <fill>
      <patternFill patternType="solid">
        <fgColor theme="0"/>
        <bgColor indexed="9"/>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2"/>
      </bottom>
      <diagonal/>
    </border>
    <border>
      <left/>
      <right/>
      <top/>
      <bottom style="medium">
        <color indexed="42"/>
      </bottom>
      <diagonal/>
    </border>
    <border>
      <left/>
      <right/>
      <top style="thin">
        <color indexed="48"/>
      </top>
      <bottom style="double">
        <color indexed="48"/>
      </bottom>
      <diagonal/>
    </border>
    <border>
      <left/>
      <right/>
      <top style="double">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medium">
        <color rgb="FF134E39"/>
      </bottom>
      <diagonal/>
    </border>
    <border>
      <left/>
      <right/>
      <top style="medium">
        <color rgb="FF134E39"/>
      </top>
      <bottom/>
      <diagonal/>
    </border>
    <border>
      <left/>
      <right/>
      <top/>
      <bottom style="thin">
        <color rgb="FF134E39"/>
      </bottom>
      <diagonal/>
    </border>
    <border>
      <left/>
      <right/>
      <top style="thin">
        <color rgb="FF134E39"/>
      </top>
      <bottom/>
      <diagonal/>
    </border>
    <border>
      <left/>
      <right/>
      <top style="thin">
        <color rgb="FF134E39"/>
      </top>
      <bottom style="thin">
        <color rgb="FF134E39"/>
      </bottom>
      <diagonal/>
    </border>
    <border>
      <left style="medium">
        <color rgb="FF632523"/>
      </left>
      <right style="medium">
        <color rgb="FF632523"/>
      </right>
      <top style="medium">
        <color rgb="FF632523"/>
      </top>
      <bottom style="medium">
        <color rgb="FF632523"/>
      </bottom>
      <diagonal/>
    </border>
    <border>
      <left style="medium">
        <color rgb="FF632523"/>
      </left>
      <right style="medium">
        <color rgb="FF632523"/>
      </right>
      <top/>
      <bottom/>
      <diagonal/>
    </border>
    <border>
      <left style="medium">
        <color rgb="FF632523"/>
      </left>
      <right style="medium">
        <color rgb="FF632523"/>
      </right>
      <top/>
      <bottom style="medium">
        <color rgb="FF632523"/>
      </bottom>
      <diagonal/>
    </border>
    <border>
      <left/>
      <right/>
      <top style="medium">
        <color rgb="FF632523"/>
      </top>
      <bottom/>
      <diagonal/>
    </border>
    <border>
      <left/>
      <right/>
      <top style="medium">
        <color rgb="FF632523"/>
      </top>
      <bottom style="medium">
        <color rgb="FF632523"/>
      </bottom>
      <diagonal/>
    </border>
    <border>
      <left/>
      <right/>
      <top/>
      <bottom style="medium">
        <color rgb="FF632523"/>
      </bottom>
      <diagonal/>
    </border>
    <border>
      <left/>
      <right/>
      <top style="medium">
        <color rgb="FF632523"/>
      </top>
      <bottom style="thin">
        <color rgb="FF134E39"/>
      </bottom>
      <diagonal/>
    </border>
    <border>
      <left/>
      <right/>
      <top style="thin">
        <color rgb="FF134E39"/>
      </top>
      <bottom style="medium">
        <color rgb="FF632523"/>
      </bottom>
      <diagonal/>
    </border>
    <border>
      <left/>
      <right/>
      <top/>
      <bottom style="medium">
        <color rgb="FF5C2C04"/>
      </bottom>
      <diagonal/>
    </border>
  </borders>
  <cellStyleXfs count="201">
    <xf numFmtId="164" fontId="0" fillId="0" borderId="0"/>
    <xf numFmtId="164" fontId="5" fillId="2" borderId="0" applyBorder="0" applyAlignment="0" applyProtection="0"/>
    <xf numFmtId="164" fontId="5" fillId="2" borderId="0" applyBorder="0" applyAlignment="0" applyProtection="0"/>
    <xf numFmtId="0" fontId="34" fillId="21" borderId="0" applyNumberFormat="0" applyBorder="0" applyAlignment="0" applyProtection="0"/>
    <xf numFmtId="164" fontId="5" fillId="3" borderId="0" applyBorder="0" applyAlignment="0" applyProtection="0"/>
    <xf numFmtId="164" fontId="5" fillId="3" borderId="0" applyBorder="0" applyAlignment="0" applyProtection="0"/>
    <xf numFmtId="0" fontId="34" fillId="22" borderId="0" applyNumberFormat="0" applyBorder="0" applyAlignment="0" applyProtection="0"/>
    <xf numFmtId="164" fontId="5" fillId="4" borderId="0" applyBorder="0" applyAlignment="0" applyProtection="0"/>
    <xf numFmtId="164" fontId="5" fillId="4" borderId="0" applyBorder="0" applyAlignment="0" applyProtection="0"/>
    <xf numFmtId="0" fontId="34" fillId="23" borderId="0" applyNumberFormat="0" applyBorder="0" applyAlignment="0" applyProtection="0"/>
    <xf numFmtId="164" fontId="5" fillId="5" borderId="0" applyBorder="0" applyAlignment="0" applyProtection="0"/>
    <xf numFmtId="164" fontId="5" fillId="5" borderId="0" applyBorder="0" applyAlignment="0" applyProtection="0"/>
    <xf numFmtId="0" fontId="34" fillId="24" borderId="0" applyNumberFormat="0" applyBorder="0" applyAlignment="0" applyProtection="0"/>
    <xf numFmtId="164" fontId="5" fillId="6" borderId="0" applyBorder="0" applyAlignment="0" applyProtection="0"/>
    <xf numFmtId="164" fontId="5" fillId="6" borderId="0" applyBorder="0" applyAlignment="0" applyProtection="0"/>
    <xf numFmtId="0" fontId="34" fillId="25" borderId="0" applyNumberFormat="0" applyBorder="0" applyAlignment="0" applyProtection="0"/>
    <xf numFmtId="164" fontId="5" fillId="4" borderId="0" applyBorder="0" applyAlignment="0" applyProtection="0"/>
    <xf numFmtId="164" fontId="5" fillId="4" borderId="0" applyBorder="0" applyAlignment="0" applyProtection="0"/>
    <xf numFmtId="0" fontId="34" fillId="26" borderId="0" applyNumberFormat="0" applyBorder="0" applyAlignment="0" applyProtection="0"/>
    <xf numFmtId="164" fontId="5" fillId="6" borderId="0" applyBorder="0" applyAlignment="0" applyProtection="0"/>
    <xf numFmtId="164" fontId="5" fillId="6" borderId="0" applyBorder="0" applyAlignment="0" applyProtection="0"/>
    <xf numFmtId="0" fontId="34" fillId="27" borderId="0" applyNumberFormat="0" applyBorder="0" applyAlignment="0" applyProtection="0"/>
    <xf numFmtId="164" fontId="5" fillId="3" borderId="0" applyBorder="0" applyAlignment="0" applyProtection="0"/>
    <xf numFmtId="164" fontId="5" fillId="3" borderId="0" applyBorder="0" applyAlignment="0" applyProtection="0"/>
    <xf numFmtId="0" fontId="34" fillId="28" borderId="0" applyNumberFormat="0" applyBorder="0" applyAlignment="0" applyProtection="0"/>
    <xf numFmtId="164" fontId="5" fillId="7" borderId="0" applyBorder="0" applyAlignment="0" applyProtection="0"/>
    <xf numFmtId="164" fontId="5" fillId="7" borderId="0" applyBorder="0" applyAlignment="0" applyProtection="0"/>
    <xf numFmtId="0" fontId="34" fillId="29" borderId="0" applyNumberFormat="0" applyBorder="0" applyAlignment="0" applyProtection="0"/>
    <xf numFmtId="164" fontId="5" fillId="8" borderId="0" applyBorder="0" applyAlignment="0" applyProtection="0"/>
    <xf numFmtId="164" fontId="5" fillId="8" borderId="0" applyBorder="0" applyAlignment="0" applyProtection="0"/>
    <xf numFmtId="0" fontId="34" fillId="30" borderId="0" applyNumberFormat="0" applyBorder="0" applyAlignment="0" applyProtection="0"/>
    <xf numFmtId="164" fontId="5" fillId="6" borderId="0" applyBorder="0" applyAlignment="0" applyProtection="0"/>
    <xf numFmtId="164" fontId="5" fillId="6" borderId="0" applyBorder="0" applyAlignment="0" applyProtection="0"/>
    <xf numFmtId="0" fontId="34" fillId="31" borderId="0" applyNumberFormat="0" applyBorder="0" applyAlignment="0" applyProtection="0"/>
    <xf numFmtId="164" fontId="5" fillId="4" borderId="0" applyBorder="0" applyAlignment="0" applyProtection="0"/>
    <xf numFmtId="164" fontId="5" fillId="4" borderId="0" applyBorder="0" applyAlignment="0" applyProtection="0"/>
    <xf numFmtId="0" fontId="34" fillId="32" borderId="0" applyNumberFormat="0" applyBorder="0" applyAlignment="0" applyProtection="0"/>
    <xf numFmtId="164" fontId="6" fillId="6" borderId="0" applyBorder="0" applyAlignment="0" applyProtection="0"/>
    <xf numFmtId="164" fontId="6" fillId="6" borderId="0" applyBorder="0" applyAlignment="0" applyProtection="0"/>
    <xf numFmtId="0" fontId="35" fillId="33" borderId="0" applyNumberFormat="0" applyBorder="0" applyAlignment="0" applyProtection="0"/>
    <xf numFmtId="164" fontId="6" fillId="9" borderId="0" applyBorder="0" applyAlignment="0" applyProtection="0"/>
    <xf numFmtId="164" fontId="6" fillId="9" borderId="0" applyBorder="0" applyAlignment="0" applyProtection="0"/>
    <xf numFmtId="0" fontId="35" fillId="34" borderId="0" applyNumberFormat="0" applyBorder="0" applyAlignment="0" applyProtection="0"/>
    <xf numFmtId="164" fontId="6" fillId="10" borderId="0" applyBorder="0" applyAlignment="0" applyProtection="0"/>
    <xf numFmtId="164" fontId="6" fillId="10" borderId="0" applyBorder="0" applyAlignment="0" applyProtection="0"/>
    <xf numFmtId="0" fontId="35" fillId="35" borderId="0" applyNumberFormat="0" applyBorder="0" applyAlignment="0" applyProtection="0"/>
    <xf numFmtId="164" fontId="6" fillId="8" borderId="0" applyBorder="0" applyAlignment="0" applyProtection="0"/>
    <xf numFmtId="164" fontId="6" fillId="8" borderId="0" applyBorder="0" applyAlignment="0" applyProtection="0"/>
    <xf numFmtId="0" fontId="35" fillId="36" borderId="0" applyNumberFormat="0" applyBorder="0" applyAlignment="0" applyProtection="0"/>
    <xf numFmtId="164" fontId="6" fillId="6" borderId="0" applyBorder="0" applyAlignment="0" applyProtection="0"/>
    <xf numFmtId="164" fontId="6" fillId="6" borderId="0" applyBorder="0" applyAlignment="0" applyProtection="0"/>
    <xf numFmtId="0" fontId="35" fillId="37" borderId="0" applyNumberFormat="0" applyBorder="0" applyAlignment="0" applyProtection="0"/>
    <xf numFmtId="164" fontId="6" fillId="3" borderId="0" applyBorder="0" applyAlignment="0" applyProtection="0"/>
    <xf numFmtId="164" fontId="6" fillId="3" borderId="0" applyBorder="0" applyAlignment="0" applyProtection="0"/>
    <xf numFmtId="0" fontId="35" fillId="38" borderId="0" applyNumberFormat="0" applyBorder="0" applyAlignment="0" applyProtection="0"/>
    <xf numFmtId="164" fontId="7" fillId="6" borderId="0" applyBorder="0" applyAlignment="0" applyProtection="0"/>
    <xf numFmtId="164" fontId="7" fillId="6" borderId="0" applyBorder="0" applyAlignment="0" applyProtection="0"/>
    <xf numFmtId="0" fontId="36" fillId="3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164" fontId="8" fillId="11" borderId="1" applyAlignment="0" applyProtection="0"/>
    <xf numFmtId="164" fontId="8" fillId="11" borderId="1" applyAlignment="0" applyProtection="0"/>
    <xf numFmtId="0" fontId="37" fillId="40" borderId="10" applyNumberFormat="0" applyAlignment="0" applyProtection="0"/>
    <xf numFmtId="164" fontId="9" fillId="12" borderId="2" applyAlignment="0" applyProtection="0"/>
    <xf numFmtId="164" fontId="9" fillId="12" borderId="2" applyAlignment="0" applyProtection="0"/>
    <xf numFmtId="0" fontId="38" fillId="41" borderId="11" applyNumberFormat="0" applyAlignment="0" applyProtection="0"/>
    <xf numFmtId="164" fontId="10" fillId="0" borderId="3" applyFill="0" applyAlignment="0" applyProtection="0"/>
    <xf numFmtId="164" fontId="10" fillId="0" borderId="3" applyFill="0" applyAlignment="0" applyProtection="0"/>
    <xf numFmtId="0" fontId="39" fillId="0" borderId="12" applyNumberFormat="0" applyFill="0" applyAlignment="0" applyProtection="0"/>
    <xf numFmtId="164" fontId="11" fillId="0" borderId="0" applyFill="0" applyBorder="0" applyAlignment="0" applyProtection="0"/>
    <xf numFmtId="164" fontId="11" fillId="0" borderId="0" applyFill="0" applyBorder="0" applyAlignment="0" applyProtection="0"/>
    <xf numFmtId="0" fontId="40" fillId="0" borderId="0" applyNumberFormat="0" applyFill="0" applyBorder="0" applyAlignment="0" applyProtection="0"/>
    <xf numFmtId="164" fontId="6" fillId="13" borderId="0" applyBorder="0" applyAlignment="0" applyProtection="0"/>
    <xf numFmtId="164" fontId="6" fillId="13" borderId="0" applyBorder="0" applyAlignment="0" applyProtection="0"/>
    <xf numFmtId="0" fontId="35" fillId="42" borderId="0" applyNumberFormat="0" applyBorder="0" applyAlignment="0" applyProtection="0"/>
    <xf numFmtId="164" fontId="6" fillId="9" borderId="0" applyBorder="0" applyAlignment="0" applyProtection="0"/>
    <xf numFmtId="164" fontId="6" fillId="9" borderId="0" applyBorder="0" applyAlignment="0" applyProtection="0"/>
    <xf numFmtId="0" fontId="35" fillId="43" borderId="0" applyNumberFormat="0" applyBorder="0" applyAlignment="0" applyProtection="0"/>
    <xf numFmtId="164" fontId="6" fillId="10" borderId="0" applyBorder="0" applyAlignment="0" applyProtection="0"/>
    <xf numFmtId="164" fontId="6" fillId="10" borderId="0" applyBorder="0" applyAlignment="0" applyProtection="0"/>
    <xf numFmtId="0" fontId="35" fillId="44" borderId="0" applyNumberFormat="0" applyBorder="0" applyAlignment="0" applyProtection="0"/>
    <xf numFmtId="164" fontId="6" fillId="14" borderId="0" applyBorder="0" applyAlignment="0" applyProtection="0"/>
    <xf numFmtId="164" fontId="6" fillId="14" borderId="0" applyBorder="0" applyAlignment="0" applyProtection="0"/>
    <xf numFmtId="0" fontId="35" fillId="45" borderId="0" applyNumberFormat="0" applyBorder="0" applyAlignment="0" applyProtection="0"/>
    <xf numFmtId="164" fontId="6" fillId="15" borderId="0" applyBorder="0" applyAlignment="0" applyProtection="0"/>
    <xf numFmtId="164" fontId="6" fillId="15" borderId="0" applyBorder="0" applyAlignment="0" applyProtection="0"/>
    <xf numFmtId="0" fontId="35" fillId="46" borderId="0" applyNumberFormat="0" applyBorder="0" applyAlignment="0" applyProtection="0"/>
    <xf numFmtId="164" fontId="6" fillId="16" borderId="0" applyBorder="0" applyAlignment="0" applyProtection="0"/>
    <xf numFmtId="164" fontId="6" fillId="16" borderId="0" applyBorder="0" applyAlignment="0" applyProtection="0"/>
    <xf numFmtId="0" fontId="35" fillId="47" borderId="0" applyNumberFormat="0" applyBorder="0" applyAlignment="0" applyProtection="0"/>
    <xf numFmtId="164" fontId="12" fillId="7" borderId="1" applyAlignment="0" applyProtection="0"/>
    <xf numFmtId="164" fontId="12" fillId="7" borderId="1" applyAlignment="0" applyProtection="0"/>
    <xf numFmtId="0" fontId="41" fillId="48" borderId="10" applyNumberFormat="0" applyAlignment="0" applyProtection="0"/>
    <xf numFmtId="183" fontId="4"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0" fontId="30" fillId="0" borderId="0" applyFont="0" applyFill="0" applyBorder="0" applyAlignment="0" applyProtection="0"/>
    <xf numFmtId="2" fontId="30" fillId="0" borderId="0" applyFont="0" applyFill="0" applyBorder="0" applyAlignment="0" applyProtection="0"/>
    <xf numFmtId="0" fontId="4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64" fontId="13" fillId="17" borderId="0" applyBorder="0" applyAlignment="0" applyProtection="0"/>
    <xf numFmtId="164" fontId="13" fillId="17" borderId="0" applyBorder="0" applyAlignment="0" applyProtection="0"/>
    <xf numFmtId="0" fontId="43" fillId="49" borderId="0" applyNumberFormat="0" applyBorder="0" applyAlignment="0" applyProtection="0"/>
    <xf numFmtId="175" fontId="23" fillId="0" borderId="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5" fontId="23" fillId="0" borderId="0" applyFill="0" applyBorder="0" applyAlignment="0" applyProtection="0"/>
    <xf numFmtId="184" fontId="30" fillId="0" borderId="0" applyFont="0" applyFill="0" applyBorder="0" applyAlignment="0" applyProtection="0"/>
    <xf numFmtId="164" fontId="14" fillId="7" borderId="0" applyBorder="0" applyAlignment="0" applyProtection="0"/>
    <xf numFmtId="164" fontId="14" fillId="7" borderId="0" applyBorder="0" applyAlignment="0" applyProtection="0"/>
    <xf numFmtId="0" fontId="44" fillId="50" borderId="0" applyNumberFormat="0" applyBorder="0" applyAlignment="0" applyProtection="0"/>
    <xf numFmtId="0" fontId="15" fillId="0" borderId="0"/>
    <xf numFmtId="0" fontId="17" fillId="0" borderId="0"/>
    <xf numFmtId="0" fontId="17" fillId="0" borderId="0"/>
    <xf numFmtId="0" fontId="17" fillId="0" borderId="0"/>
    <xf numFmtId="0" fontId="15" fillId="0" borderId="0"/>
    <xf numFmtId="0" fontId="17" fillId="0" borderId="0"/>
    <xf numFmtId="164" fontId="24" fillId="0" borderId="0"/>
    <xf numFmtId="0" fontId="17" fillId="0" borderId="0"/>
    <xf numFmtId="0" fontId="34" fillId="0" borderId="0"/>
    <xf numFmtId="0" fontId="17" fillId="0" borderId="0"/>
    <xf numFmtId="164" fontId="23" fillId="0" borderId="0"/>
    <xf numFmtId="0" fontId="15" fillId="0" borderId="0"/>
    <xf numFmtId="164" fontId="23" fillId="0" borderId="0"/>
    <xf numFmtId="164" fontId="24" fillId="0" borderId="0"/>
    <xf numFmtId="37" fontId="16" fillId="0" borderId="0"/>
    <xf numFmtId="37" fontId="25" fillId="0" borderId="0"/>
    <xf numFmtId="0" fontId="33" fillId="0" borderId="0"/>
    <xf numFmtId="164" fontId="23" fillId="4" borderId="4" applyAlignment="0" applyProtection="0"/>
    <xf numFmtId="164" fontId="23" fillId="4" borderId="4" applyAlignment="0" applyProtection="0"/>
    <xf numFmtId="0" fontId="34" fillId="51" borderId="13" applyNumberFormat="0" applyFont="0" applyAlignment="0" applyProtection="0"/>
    <xf numFmtId="9" fontId="23" fillId="0" borderId="0" applyFill="0" applyBorder="0" applyAlignment="0" applyProtection="0"/>
    <xf numFmtId="9" fontId="23" fillId="0" borderId="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82" fontId="4" fillId="0" borderId="0" applyFill="0" applyBorder="0" applyAlignment="0" applyProtection="0"/>
    <xf numFmtId="182" fontId="17" fillId="0" borderId="0" applyFill="0" applyBorder="0" applyAlignment="0" applyProtection="0"/>
    <xf numFmtId="182" fontId="17" fillId="0" borderId="0" applyFill="0" applyBorder="0" applyAlignment="0" applyProtection="0"/>
    <xf numFmtId="3" fontId="17" fillId="0" borderId="0" applyFill="0" applyBorder="0" applyAlignment="0" applyProtection="0"/>
    <xf numFmtId="3" fontId="4" fillId="0" borderId="0" applyFill="0" applyBorder="0" applyAlignment="0" applyProtection="0"/>
    <xf numFmtId="3" fontId="17" fillId="0" borderId="0" applyFill="0" applyBorder="0" applyAlignment="0" applyProtection="0"/>
    <xf numFmtId="3" fontId="17" fillId="0" borderId="0" applyFill="0" applyBorder="0" applyAlignment="0" applyProtection="0"/>
    <xf numFmtId="164" fontId="18" fillId="11" borderId="5" applyAlignment="0" applyProtection="0"/>
    <xf numFmtId="164" fontId="18" fillId="11" borderId="5" applyAlignment="0" applyProtection="0"/>
    <xf numFmtId="0" fontId="45" fillId="40" borderId="14" applyNumberFormat="0" applyAlignment="0" applyProtection="0"/>
    <xf numFmtId="164" fontId="10" fillId="0" borderId="0" applyFill="0" applyBorder="0" applyAlignment="0" applyProtection="0"/>
    <xf numFmtId="164" fontId="10" fillId="0" borderId="0" applyFill="0" applyBorder="0" applyAlignment="0" applyProtection="0"/>
    <xf numFmtId="0" fontId="46" fillId="0" borderId="0" applyNumberFormat="0" applyFill="0" applyBorder="0" applyAlignment="0" applyProtection="0"/>
    <xf numFmtId="164" fontId="19" fillId="0" borderId="0" applyFill="0" applyBorder="0" applyAlignment="0" applyProtection="0"/>
    <xf numFmtId="164" fontId="19" fillId="0" borderId="0" applyFill="0" applyBorder="0" applyAlignment="0" applyProtection="0"/>
    <xf numFmtId="0" fontId="47" fillId="0" borderId="0" applyNumberFormat="0" applyFill="0" applyBorder="0" applyAlignment="0" applyProtection="0"/>
    <xf numFmtId="164" fontId="20" fillId="0" borderId="0" applyFill="0" applyBorder="0" applyAlignment="0" applyProtection="0"/>
    <xf numFmtId="0" fontId="48" fillId="0" borderId="15" applyNumberFormat="0" applyFill="0" applyAlignment="0" applyProtection="0"/>
    <xf numFmtId="164" fontId="21" fillId="0" borderId="6" applyFill="0" applyAlignment="0" applyProtection="0"/>
    <xf numFmtId="164" fontId="21" fillId="0" borderId="6" applyFill="0" applyAlignment="0" applyProtection="0"/>
    <xf numFmtId="0" fontId="49" fillId="0" borderId="16" applyNumberFormat="0" applyFill="0" applyAlignment="0" applyProtection="0"/>
    <xf numFmtId="164" fontId="11" fillId="0" borderId="7" applyFill="0" applyAlignment="0" applyProtection="0"/>
    <xf numFmtId="164" fontId="11" fillId="0" borderId="7" applyFill="0" applyAlignment="0" applyProtection="0"/>
    <xf numFmtId="0" fontId="40" fillId="0" borderId="17" applyNumberFormat="0" applyFill="0" applyAlignment="0" applyProtection="0"/>
    <xf numFmtId="164" fontId="20" fillId="0" borderId="0" applyFill="0" applyBorder="0" applyAlignment="0" applyProtection="0"/>
    <xf numFmtId="0" fontId="50" fillId="0" borderId="0" applyNumberFormat="0" applyFill="0" applyBorder="0" applyAlignment="0" applyProtection="0"/>
    <xf numFmtId="164" fontId="22" fillId="0" borderId="8" applyFill="0" applyAlignment="0" applyProtection="0"/>
    <xf numFmtId="0" fontId="30" fillId="0" borderId="9" applyNumberFormat="0" applyFont="0" applyFill="0" applyAlignment="0" applyProtection="0"/>
    <xf numFmtId="164" fontId="22" fillId="0" borderId="8" applyFill="0" applyAlignment="0" applyProtection="0"/>
    <xf numFmtId="0" fontId="51" fillId="0" borderId="18" applyNumberFormat="0" applyFill="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51" borderId="13" applyNumberFormat="0" applyFont="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51" borderId="13" applyNumberFormat="0" applyFont="0" applyAlignment="0" applyProtection="0"/>
    <xf numFmtId="0" fontId="15" fillId="0" borderId="0"/>
    <xf numFmtId="0" fontId="1" fillId="0" borderId="0"/>
  </cellStyleXfs>
  <cellXfs count="710">
    <xf numFmtId="164" fontId="0" fillId="0" borderId="0" xfId="0"/>
    <xf numFmtId="164" fontId="53" fillId="0" borderId="0" xfId="0" applyFont="1" applyBorder="1"/>
    <xf numFmtId="164" fontId="55" fillId="0" borderId="0" xfId="0" applyFont="1" applyBorder="1"/>
    <xf numFmtId="37" fontId="55" fillId="0" borderId="0" xfId="0" applyNumberFormat="1" applyFont="1" applyBorder="1" applyProtection="1"/>
    <xf numFmtId="166" fontId="55" fillId="11" borderId="25" xfId="0" applyNumberFormat="1" applyFont="1" applyFill="1" applyBorder="1" applyAlignment="1" applyProtection="1">
      <alignment horizontal="center" vertical="center"/>
      <protection locked="0"/>
    </xf>
    <xf numFmtId="3" fontId="55" fillId="11" borderId="25" xfId="0" applyNumberFormat="1" applyFont="1" applyFill="1" applyBorder="1" applyAlignment="1" applyProtection="1">
      <alignment horizontal="center" vertical="center"/>
      <protection locked="0"/>
    </xf>
    <xf numFmtId="3" fontId="55" fillId="11" borderId="26" xfId="0" applyNumberFormat="1" applyFont="1" applyFill="1" applyBorder="1" applyAlignment="1" applyProtection="1">
      <alignment horizontal="center" vertical="center"/>
      <protection locked="0"/>
    </xf>
    <xf numFmtId="164" fontId="57" fillId="0" borderId="0" xfId="0" applyFont="1" applyBorder="1" applyAlignment="1" applyProtection="1">
      <alignment horizontal="left"/>
    </xf>
    <xf numFmtId="164" fontId="55" fillId="0" borderId="0" xfId="0" applyFont="1" applyBorder="1" applyAlignment="1" applyProtection="1">
      <alignment horizontal="left"/>
    </xf>
    <xf numFmtId="164" fontId="53" fillId="11" borderId="0" xfId="0" applyFont="1" applyFill="1" applyBorder="1" applyAlignment="1">
      <alignment horizontal="right"/>
    </xf>
    <xf numFmtId="164" fontId="54" fillId="0" borderId="0" xfId="0" applyFont="1" applyBorder="1" applyAlignment="1" applyProtection="1">
      <alignment vertical="center"/>
    </xf>
    <xf numFmtId="164" fontId="55" fillId="11" borderId="27" xfId="0" applyFont="1" applyFill="1" applyBorder="1" applyAlignment="1" applyProtection="1">
      <alignment horizontal="center" vertical="center" wrapText="1"/>
    </xf>
    <xf numFmtId="164" fontId="55" fillId="11" borderId="27" xfId="0" applyFont="1" applyFill="1" applyBorder="1" applyAlignment="1">
      <alignment horizontal="center" vertical="center" wrapText="1"/>
    </xf>
    <xf numFmtId="164" fontId="55" fillId="11" borderId="0" xfId="0" applyFont="1" applyFill="1" applyBorder="1" applyAlignment="1">
      <alignment horizontal="center" vertical="center" wrapText="1"/>
    </xf>
    <xf numFmtId="164" fontId="55" fillId="53" borderId="0" xfId="0" applyFont="1" applyFill="1" applyBorder="1" applyAlignment="1" applyProtection="1">
      <alignment horizontal="center" vertical="center" wrapText="1"/>
    </xf>
    <xf numFmtId="164" fontId="55" fillId="0" borderId="0" xfId="122" applyFont="1" applyBorder="1" applyAlignment="1" applyProtection="1">
      <alignment horizontal="left"/>
    </xf>
    <xf numFmtId="164" fontId="55" fillId="11" borderId="29" xfId="0" applyFont="1" applyFill="1" applyBorder="1" applyAlignment="1">
      <alignment horizontal="center" vertical="center" wrapText="1"/>
    </xf>
    <xf numFmtId="164" fontId="55" fillId="0" borderId="0" xfId="0" applyFont="1" applyBorder="1" applyAlignment="1" applyProtection="1">
      <alignment horizontal="center"/>
    </xf>
    <xf numFmtId="164" fontId="55" fillId="0" borderId="0" xfId="0" applyFont="1" applyFill="1" applyBorder="1"/>
    <xf numFmtId="164" fontId="55" fillId="0" borderId="0" xfId="122" applyFont="1" applyBorder="1"/>
    <xf numFmtId="37" fontId="55" fillId="0" borderId="0" xfId="0" applyNumberFormat="1" applyFont="1" applyBorder="1"/>
    <xf numFmtId="164" fontId="55" fillId="0" borderId="29" xfId="0" applyFont="1" applyBorder="1" applyAlignment="1" applyProtection="1">
      <alignment horizontal="left"/>
    </xf>
    <xf numFmtId="164" fontId="56" fillId="0" borderId="0" xfId="0" applyFont="1"/>
    <xf numFmtId="164" fontId="57" fillId="0" borderId="0" xfId="0" applyFont="1" applyFill="1" applyAlignment="1" applyProtection="1">
      <alignment horizontal="left" vertical="center"/>
    </xf>
    <xf numFmtId="164" fontId="53" fillId="0" borderId="0" xfId="0" applyFont="1" applyBorder="1" applyAlignment="1">
      <alignment horizontal="center" vertical="center"/>
    </xf>
    <xf numFmtId="164" fontId="53" fillId="0" borderId="0" xfId="0" applyFont="1" applyBorder="1" applyAlignment="1">
      <alignment horizontal="left"/>
    </xf>
    <xf numFmtId="164" fontId="53" fillId="11" borderId="0" xfId="0" applyFont="1" applyFill="1" applyBorder="1" applyAlignment="1">
      <alignment horizontal="left"/>
    </xf>
    <xf numFmtId="164" fontId="55" fillId="0" borderId="0" xfId="0" applyFont="1" applyBorder="1" applyAlignment="1">
      <alignment vertical="center"/>
    </xf>
    <xf numFmtId="164" fontId="55" fillId="0" borderId="0" xfId="0" applyFont="1" applyBorder="1" applyAlignment="1">
      <alignment horizontal="left"/>
    </xf>
    <xf numFmtId="164" fontId="55" fillId="0" borderId="0" xfId="0" applyFont="1" applyBorder="1" applyAlignment="1">
      <alignment horizontal="left" vertical="center"/>
    </xf>
    <xf numFmtId="174" fontId="55" fillId="0" borderId="29" xfId="0" applyNumberFormat="1" applyFont="1" applyBorder="1" applyAlignment="1">
      <alignment horizontal="right"/>
    </xf>
    <xf numFmtId="174" fontId="55" fillId="0" borderId="29" xfId="0" applyNumberFormat="1" applyFont="1" applyFill="1" applyBorder="1" applyAlignment="1">
      <alignment horizontal="right"/>
    </xf>
    <xf numFmtId="164" fontId="57" fillId="11" borderId="0" xfId="0" applyFont="1" applyFill="1" applyBorder="1" applyAlignment="1">
      <alignment horizontal="left"/>
    </xf>
    <xf numFmtId="164" fontId="60" fillId="0" borderId="0" xfId="0" applyFont="1" applyBorder="1" applyAlignment="1">
      <alignment horizontal="left"/>
    </xf>
    <xf numFmtId="164" fontId="55" fillId="0" borderId="0" xfId="0" applyFont="1" applyBorder="1" applyAlignment="1" applyProtection="1">
      <alignment horizontal="center" vertical="center"/>
    </xf>
    <xf numFmtId="164" fontId="55" fillId="0" borderId="0" xfId="0" applyFont="1" applyBorder="1" applyAlignment="1">
      <alignment horizontal="center"/>
    </xf>
    <xf numFmtId="164" fontId="54" fillId="0" borderId="0" xfId="0" applyFont="1" applyBorder="1" applyAlignment="1" applyProtection="1">
      <alignment horizontal="left" vertical="center"/>
    </xf>
    <xf numFmtId="164" fontId="55" fillId="11" borderId="28" xfId="0" applyFont="1" applyFill="1" applyBorder="1" applyAlignment="1">
      <alignment horizontal="center" vertical="center" wrapText="1"/>
    </xf>
    <xf numFmtId="165" fontId="55" fillId="0" borderId="0" xfId="0" applyNumberFormat="1" applyFont="1" applyBorder="1"/>
    <xf numFmtId="164" fontId="55" fillId="0" borderId="29" xfId="0" applyFont="1" applyBorder="1"/>
    <xf numFmtId="164" fontId="57" fillId="0" borderId="0" xfId="0" applyFont="1" applyBorder="1" applyAlignment="1">
      <alignment horizontal="left" vertical="center"/>
    </xf>
    <xf numFmtId="37" fontId="55" fillId="0" borderId="0" xfId="130" applyFont="1" applyBorder="1" applyAlignment="1" applyProtection="1">
      <alignment horizontal="left" vertical="center" wrapText="1"/>
    </xf>
    <xf numFmtId="170" fontId="55" fillId="0" borderId="0" xfId="0" applyNumberFormat="1" applyFont="1" applyBorder="1" applyProtection="1"/>
    <xf numFmtId="170" fontId="55" fillId="0" borderId="29" xfId="0" applyNumberFormat="1" applyFont="1" applyBorder="1" applyProtection="1"/>
    <xf numFmtId="0" fontId="55" fillId="11" borderId="0" xfId="0" applyNumberFormat="1" applyFont="1" applyFill="1" applyBorder="1" applyAlignment="1" applyProtection="1">
      <alignment horizontal="center" vertical="center" wrapText="1"/>
    </xf>
    <xf numFmtId="37" fontId="55" fillId="0" borderId="0" xfId="130" applyFont="1" applyBorder="1" applyAlignment="1" applyProtection="1">
      <alignment vertical="center" wrapText="1"/>
    </xf>
    <xf numFmtId="164" fontId="54" fillId="0" borderId="0" xfId="0" applyFont="1" applyBorder="1" applyAlignment="1" applyProtection="1">
      <alignment horizontal="left" vertical="top" wrapText="1"/>
    </xf>
    <xf numFmtId="172" fontId="55" fillId="0" borderId="0" xfId="0" applyNumberFormat="1" applyFont="1" applyBorder="1" applyProtection="1"/>
    <xf numFmtId="172" fontId="55" fillId="0" borderId="29" xfId="0" applyNumberFormat="1" applyFont="1" applyBorder="1" applyAlignment="1" applyProtection="1">
      <alignment horizontal="right"/>
    </xf>
    <xf numFmtId="172" fontId="55" fillId="0" borderId="29" xfId="0" applyNumberFormat="1" applyFont="1" applyBorder="1" applyProtection="1"/>
    <xf numFmtId="172" fontId="55" fillId="11" borderId="29" xfId="0" applyNumberFormat="1" applyFont="1" applyFill="1" applyBorder="1" applyProtection="1">
      <protection locked="0"/>
    </xf>
    <xf numFmtId="173" fontId="55" fillId="11" borderId="29" xfId="0" applyNumberFormat="1" applyFont="1" applyFill="1" applyBorder="1" applyProtection="1">
      <protection locked="0"/>
    </xf>
    <xf numFmtId="37" fontId="55" fillId="0" borderId="0" xfId="130" applyFont="1" applyFill="1" applyBorder="1" applyAlignment="1" applyProtection="1">
      <alignment horizontal="left" vertical="center" wrapText="1"/>
    </xf>
    <xf numFmtId="164" fontId="55" fillId="11" borderId="28" xfId="0" applyFont="1" applyFill="1" applyBorder="1" applyAlignment="1" applyProtection="1">
      <alignment horizontal="center" vertical="center" wrapText="1"/>
    </xf>
    <xf numFmtId="170" fontId="55" fillId="0" borderId="0" xfId="0" applyNumberFormat="1" applyFont="1" applyFill="1" applyBorder="1" applyAlignment="1" applyProtection="1">
      <alignment vertical="center"/>
    </xf>
    <xf numFmtId="37" fontId="55" fillId="0" borderId="0" xfId="130" applyFont="1" applyBorder="1" applyAlignment="1" applyProtection="1">
      <alignment horizontal="left" vertical="center"/>
    </xf>
    <xf numFmtId="165" fontId="55" fillId="0" borderId="0" xfId="0" applyNumberFormat="1" applyFont="1" applyBorder="1" applyAlignment="1">
      <alignment horizontal="right"/>
    </xf>
    <xf numFmtId="176" fontId="55" fillId="0" borderId="29" xfId="0" applyNumberFormat="1" applyFont="1" applyBorder="1" applyAlignment="1" applyProtection="1">
      <alignment horizontal="right"/>
    </xf>
    <xf numFmtId="176" fontId="55" fillId="0" borderId="29" xfId="0" applyNumberFormat="1" applyFont="1" applyBorder="1" applyAlignment="1" applyProtection="1">
      <alignment horizontal="right"/>
      <protection locked="0"/>
    </xf>
    <xf numFmtId="173" fontId="55" fillId="0" borderId="29" xfId="0" applyNumberFormat="1" applyFont="1" applyBorder="1" applyAlignment="1" applyProtection="1">
      <alignment horizontal="right"/>
      <protection locked="0"/>
    </xf>
    <xf numFmtId="164" fontId="55" fillId="11" borderId="27" xfId="0" applyFont="1" applyFill="1" applyBorder="1" applyAlignment="1" applyProtection="1">
      <alignment horizontal="center" vertical="center" wrapText="1"/>
    </xf>
    <xf numFmtId="181" fontId="55" fillId="0" borderId="0" xfId="136" applyNumberFormat="1" applyFont="1" applyBorder="1" applyAlignment="1">
      <alignment horizontal="right" vertical="center"/>
    </xf>
    <xf numFmtId="49" fontId="55" fillId="0" borderId="0" xfId="0" applyNumberFormat="1" applyFont="1" applyBorder="1" applyAlignment="1" applyProtection="1">
      <alignment horizontal="left" vertical="center" wrapText="1"/>
    </xf>
    <xf numFmtId="49" fontId="55" fillId="0" borderId="29" xfId="0" applyNumberFormat="1" applyFont="1" applyBorder="1" applyAlignment="1" applyProtection="1">
      <alignment vertical="center" wrapText="1"/>
    </xf>
    <xf numFmtId="164" fontId="55" fillId="0" borderId="29" xfId="0" applyFont="1" applyBorder="1" applyAlignment="1" applyProtection="1">
      <alignment horizontal="left" vertical="center"/>
    </xf>
    <xf numFmtId="164" fontId="53" fillId="0" borderId="0" xfId="0" applyFont="1" applyBorder="1" applyAlignment="1">
      <alignment horizontal="center"/>
    </xf>
    <xf numFmtId="164" fontId="55" fillId="11" borderId="29" xfId="0" applyFont="1" applyFill="1" applyBorder="1" applyAlignment="1" applyProtection="1">
      <alignment horizontal="center" vertical="center"/>
    </xf>
    <xf numFmtId="178" fontId="55" fillId="0" borderId="0" xfId="0" applyNumberFormat="1" applyFont="1" applyFill="1" applyBorder="1" applyProtection="1">
      <protection locked="0"/>
    </xf>
    <xf numFmtId="180" fontId="55" fillId="0" borderId="0" xfId="0" applyNumberFormat="1" applyFont="1" applyBorder="1" applyProtection="1">
      <protection locked="0"/>
    </xf>
    <xf numFmtId="164" fontId="55" fillId="0" borderId="0" xfId="0" applyFont="1" applyBorder="1" applyAlignment="1" applyProtection="1">
      <alignment horizontal="left" vertical="center"/>
    </xf>
    <xf numFmtId="180" fontId="55" fillId="0" borderId="29" xfId="0" applyNumberFormat="1" applyFont="1" applyBorder="1" applyProtection="1">
      <protection locked="0"/>
    </xf>
    <xf numFmtId="164" fontId="53" fillId="0" borderId="0" xfId="0" applyFont="1" applyBorder="1" applyAlignment="1" applyProtection="1"/>
    <xf numFmtId="164" fontId="53" fillId="0" borderId="0" xfId="0" applyFont="1" applyBorder="1" applyAlignment="1">
      <alignment horizontal="right"/>
    </xf>
    <xf numFmtId="164" fontId="55" fillId="11" borderId="29" xfId="0" applyFont="1" applyFill="1" applyBorder="1" applyAlignment="1" applyProtection="1">
      <alignment horizontal="center" vertical="center" wrapText="1"/>
    </xf>
    <xf numFmtId="164" fontId="55" fillId="11" borderId="27" xfId="0" applyFont="1" applyFill="1" applyBorder="1" applyAlignment="1">
      <alignment horizontal="center"/>
    </xf>
    <xf numFmtId="164" fontId="55" fillId="11" borderId="29" xfId="0" applyFont="1" applyFill="1" applyBorder="1" applyAlignment="1" applyProtection="1">
      <alignment horizontal="center"/>
    </xf>
    <xf numFmtId="0" fontId="55" fillId="0" borderId="0" xfId="0" applyNumberFormat="1" applyFont="1" applyBorder="1"/>
    <xf numFmtId="164" fontId="57" fillId="0" borderId="0" xfId="129" applyFont="1" applyBorder="1" applyAlignment="1">
      <alignment vertical="center" wrapText="1"/>
    </xf>
    <xf numFmtId="164" fontId="55" fillId="11" borderId="0" xfId="0" applyFont="1" applyFill="1" applyBorder="1" applyAlignment="1">
      <alignment horizontal="center"/>
    </xf>
    <xf numFmtId="164" fontId="55" fillId="11" borderId="0" xfId="0" applyFont="1" applyFill="1" applyBorder="1" applyAlignment="1">
      <alignment horizontal="left"/>
    </xf>
    <xf numFmtId="164" fontId="55" fillId="11" borderId="0" xfId="0" applyFont="1" applyFill="1" applyBorder="1" applyAlignment="1" applyProtection="1">
      <alignment horizontal="center" vertical="top" wrapText="1"/>
    </xf>
    <xf numFmtId="164" fontId="55" fillId="11" borderId="29" xfId="0" applyFont="1" applyFill="1" applyBorder="1" applyAlignment="1" applyProtection="1">
      <alignment horizontal="center" vertical="top" wrapText="1"/>
    </xf>
    <xf numFmtId="179" fontId="55" fillId="0" borderId="0" xfId="0" applyNumberFormat="1" applyFont="1" applyBorder="1" applyAlignment="1" applyProtection="1">
      <alignment horizontal="right"/>
      <protection locked="0"/>
    </xf>
    <xf numFmtId="164" fontId="55" fillId="0" borderId="0" xfId="0" applyFont="1" applyBorder="1" applyAlignment="1" applyProtection="1">
      <alignment vertical="center" wrapText="1"/>
    </xf>
    <xf numFmtId="179" fontId="55" fillId="0" borderId="0" xfId="0" applyNumberFormat="1" applyFont="1" applyBorder="1" applyAlignment="1" applyProtection="1">
      <alignment vertical="center"/>
      <protection locked="0"/>
    </xf>
    <xf numFmtId="164" fontId="55" fillId="0" borderId="0" xfId="0" applyFont="1" applyBorder="1" applyAlignment="1" applyProtection="1">
      <alignment vertical="center"/>
    </xf>
    <xf numFmtId="164" fontId="56" fillId="0" borderId="29" xfId="0" applyFont="1" applyBorder="1" applyAlignment="1">
      <alignment vertical="center"/>
    </xf>
    <xf numFmtId="164" fontId="53" fillId="0" borderId="0" xfId="0" applyFont="1" applyBorder="1" applyAlignment="1">
      <alignment vertical="center"/>
    </xf>
    <xf numFmtId="164" fontId="64" fillId="0" borderId="0" xfId="0" applyFont="1" applyBorder="1"/>
    <xf numFmtId="164" fontId="60" fillId="0" borderId="0" xfId="0" applyFont="1" applyBorder="1"/>
    <xf numFmtId="180" fontId="55" fillId="0" borderId="29" xfId="0" applyNumberFormat="1" applyFont="1" applyBorder="1" applyProtection="1"/>
    <xf numFmtId="37" fontId="60" fillId="0" borderId="0" xfId="130" applyFont="1" applyBorder="1" applyAlignment="1" applyProtection="1">
      <alignment horizontal="left" vertical="center" wrapText="1"/>
    </xf>
    <xf numFmtId="164" fontId="55" fillId="0" borderId="27" xfId="0" applyFont="1" applyBorder="1"/>
    <xf numFmtId="37" fontId="55" fillId="0" borderId="27" xfId="0" applyNumberFormat="1" applyFont="1" applyBorder="1" applyProtection="1"/>
    <xf numFmtId="164" fontId="55" fillId="11" borderId="28" xfId="0" applyFont="1" applyFill="1" applyBorder="1" applyAlignment="1">
      <alignment horizontal="center" vertical="center"/>
    </xf>
    <xf numFmtId="164" fontId="64" fillId="0" borderId="0" xfId="0" applyFont="1" applyBorder="1" applyAlignment="1" applyProtection="1">
      <alignment vertical="center"/>
    </xf>
    <xf numFmtId="164" fontId="64" fillId="0" borderId="0" xfId="0" applyFont="1" applyBorder="1" applyAlignment="1">
      <alignment vertical="center"/>
    </xf>
    <xf numFmtId="164" fontId="60" fillId="0" borderId="0" xfId="0" applyFont="1" applyBorder="1" applyAlignment="1" applyProtection="1">
      <alignment vertical="center"/>
    </xf>
    <xf numFmtId="164" fontId="60" fillId="0" borderId="0" xfId="0" applyFont="1" applyBorder="1" applyAlignment="1">
      <alignment vertical="center"/>
    </xf>
    <xf numFmtId="167" fontId="55" fillId="0" borderId="0" xfId="0" applyNumberFormat="1" applyFont="1" applyBorder="1" applyProtection="1">
      <protection locked="0"/>
    </xf>
    <xf numFmtId="37" fontId="60" fillId="0" borderId="0" xfId="0" applyNumberFormat="1" applyFont="1" applyBorder="1" applyProtection="1"/>
    <xf numFmtId="164" fontId="55" fillId="11" borderId="0" xfId="0" applyFont="1" applyFill="1" applyBorder="1" applyAlignment="1" applyProtection="1">
      <alignment vertical="center" wrapText="1"/>
    </xf>
    <xf numFmtId="164" fontId="60" fillId="0" borderId="0" xfId="0" applyFont="1" applyBorder="1" applyAlignment="1">
      <alignment horizontal="center" vertical="center"/>
    </xf>
    <xf numFmtId="165" fontId="55" fillId="0" borderId="29" xfId="0" applyNumberFormat="1" applyFont="1" applyBorder="1" applyAlignment="1" applyProtection="1">
      <alignment horizontal="center" vertical="center"/>
    </xf>
    <xf numFmtId="173" fontId="55" fillId="0" borderId="0" xfId="0" applyNumberFormat="1" applyFont="1" applyFill="1" applyBorder="1" applyAlignment="1" applyProtection="1">
      <alignment horizontal="center" vertical="center"/>
    </xf>
    <xf numFmtId="164" fontId="64" fillId="0" borderId="0" xfId="0" applyFont="1" applyBorder="1" applyAlignment="1">
      <alignment horizontal="center"/>
    </xf>
    <xf numFmtId="172" fontId="55" fillId="0" borderId="0" xfId="0" applyNumberFormat="1" applyFont="1" applyBorder="1"/>
    <xf numFmtId="37" fontId="55" fillId="0" borderId="29" xfId="0" applyNumberFormat="1" applyFont="1" applyBorder="1" applyProtection="1"/>
    <xf numFmtId="164" fontId="55" fillId="0" borderId="0" xfId="0" applyFont="1" applyBorder="1" applyAlignment="1">
      <alignment horizontal="left" indent="1"/>
    </xf>
    <xf numFmtId="164" fontId="55" fillId="0" borderId="0" xfId="0" applyFont="1" applyBorder="1" applyAlignment="1">
      <alignment horizontal="right" vertical="center"/>
    </xf>
    <xf numFmtId="164" fontId="55" fillId="0" borderId="0" xfId="0" applyFont="1" applyBorder="1" applyAlignment="1" applyProtection="1">
      <alignment horizontal="left" indent="1"/>
    </xf>
    <xf numFmtId="164" fontId="55" fillId="0" borderId="29" xfId="0" applyFont="1" applyBorder="1" applyAlignment="1" applyProtection="1">
      <alignment horizontal="center"/>
    </xf>
    <xf numFmtId="37" fontId="57" fillId="0" borderId="0" xfId="0" applyNumberFormat="1" applyFont="1" applyBorder="1" applyAlignment="1" applyProtection="1">
      <alignment horizontal="left"/>
    </xf>
    <xf numFmtId="164" fontId="55" fillId="0" borderId="0" xfId="0" applyFont="1" applyBorder="1" applyAlignment="1" applyProtection="1">
      <alignment horizontal="left" indent="3"/>
    </xf>
    <xf numFmtId="180" fontId="55" fillId="0" borderId="0" xfId="0" applyNumberFormat="1" applyFont="1" applyBorder="1" applyAlignment="1" applyProtection="1">
      <protection locked="0"/>
    </xf>
    <xf numFmtId="180" fontId="55" fillId="0" borderId="29" xfId="0" applyNumberFormat="1" applyFont="1" applyBorder="1" applyAlignment="1" applyProtection="1">
      <protection locked="0"/>
    </xf>
    <xf numFmtId="3" fontId="60" fillId="0" borderId="0" xfId="0" applyNumberFormat="1" applyFont="1" applyBorder="1"/>
    <xf numFmtId="164" fontId="60" fillId="0" borderId="0" xfId="0" applyFont="1" applyBorder="1" applyAlignment="1">
      <alignment horizontal="left" vertical="center"/>
    </xf>
    <xf numFmtId="164" fontId="53" fillId="0" borderId="0" xfId="122" applyFont="1" applyBorder="1"/>
    <xf numFmtId="164" fontId="55" fillId="0" borderId="0" xfId="122" applyFont="1" applyBorder="1" applyAlignment="1" applyProtection="1">
      <alignment horizontal="center"/>
    </xf>
    <xf numFmtId="37" fontId="55" fillId="0" borderId="0" xfId="131" quotePrefix="1" applyFont="1" applyBorder="1" applyAlignment="1" applyProtection="1">
      <alignment horizontal="left" vertical="center" wrapText="1"/>
    </xf>
    <xf numFmtId="164" fontId="53" fillId="0" borderId="0" xfId="122" applyFont="1" applyBorder="1" applyAlignment="1">
      <alignment vertical="center"/>
    </xf>
    <xf numFmtId="164" fontId="53" fillId="0" borderId="0" xfId="122" applyFont="1" applyBorder="1" applyAlignment="1" applyProtection="1">
      <alignment horizontal="center"/>
    </xf>
    <xf numFmtId="164" fontId="64" fillId="0" borderId="0" xfId="122" applyFont="1" applyBorder="1" applyAlignment="1" applyProtection="1">
      <alignment horizontal="center"/>
    </xf>
    <xf numFmtId="164" fontId="53" fillId="0" borderId="0" xfId="122" applyFont="1" applyBorder="1" applyAlignment="1">
      <alignment horizontal="centerContinuous"/>
    </xf>
    <xf numFmtId="164" fontId="55" fillId="19" borderId="0" xfId="122" applyFont="1" applyFill="1" applyBorder="1" applyAlignment="1" applyProtection="1">
      <alignment horizontal="center" wrapText="1"/>
    </xf>
    <xf numFmtId="164" fontId="55" fillId="19" borderId="29" xfId="122" applyFont="1" applyFill="1" applyBorder="1" applyAlignment="1" applyProtection="1">
      <alignment horizontal="center" wrapText="1"/>
    </xf>
    <xf numFmtId="178" fontId="55" fillId="0" borderId="0" xfId="122" applyNumberFormat="1" applyFont="1" applyBorder="1" applyProtection="1"/>
    <xf numFmtId="178" fontId="55" fillId="0" borderId="0" xfId="122" applyNumberFormat="1" applyFont="1" applyBorder="1" applyAlignment="1" applyProtection="1">
      <alignment horizontal="center" vertical="center"/>
    </xf>
    <xf numFmtId="178" fontId="55" fillId="0" borderId="0" xfId="122" applyNumberFormat="1" applyFont="1" applyBorder="1" applyAlignment="1" applyProtection="1">
      <alignment horizontal="right"/>
    </xf>
    <xf numFmtId="178" fontId="55" fillId="0" borderId="0" xfId="122" applyNumberFormat="1" applyFont="1" applyBorder="1" applyAlignment="1" applyProtection="1"/>
    <xf numFmtId="164" fontId="55" fillId="0" borderId="29" xfId="122" applyFont="1" applyBorder="1" applyAlignment="1" applyProtection="1">
      <alignment horizontal="left"/>
    </xf>
    <xf numFmtId="178" fontId="55" fillId="0" borderId="29" xfId="122" applyNumberFormat="1" applyFont="1" applyBorder="1" applyProtection="1"/>
    <xf numFmtId="178" fontId="55" fillId="11" borderId="0" xfId="122" applyNumberFormat="1" applyFont="1" applyFill="1" applyBorder="1" applyProtection="1">
      <protection locked="0"/>
    </xf>
    <xf numFmtId="164" fontId="55" fillId="0" borderId="0" xfId="122" applyFont="1" applyBorder="1" applyAlignment="1" applyProtection="1">
      <alignment horizontal="left" vertical="center"/>
    </xf>
    <xf numFmtId="178" fontId="55" fillId="0" borderId="0" xfId="122" applyNumberFormat="1" applyFont="1" applyBorder="1" applyAlignment="1" applyProtection="1">
      <alignment vertical="center"/>
    </xf>
    <xf numFmtId="178" fontId="55" fillId="53" borderId="0" xfId="122" applyNumberFormat="1" applyFont="1" applyFill="1" applyBorder="1" applyAlignment="1" applyProtection="1">
      <alignment vertical="center"/>
      <protection locked="0"/>
    </xf>
    <xf numFmtId="164" fontId="55" fillId="0" borderId="29" xfId="122" applyFont="1" applyBorder="1" applyAlignment="1" applyProtection="1">
      <alignment horizontal="left" vertical="center"/>
    </xf>
    <xf numFmtId="178" fontId="55" fillId="0" borderId="29" xfId="122" applyNumberFormat="1" applyFont="1" applyBorder="1" applyAlignment="1" applyProtection="1">
      <alignment vertical="center"/>
    </xf>
    <xf numFmtId="178" fontId="55" fillId="11" borderId="29" xfId="122" applyNumberFormat="1" applyFont="1" applyFill="1" applyBorder="1" applyAlignment="1" applyProtection="1">
      <alignment vertical="center"/>
      <protection locked="0"/>
    </xf>
    <xf numFmtId="164" fontId="66" fillId="0" borderId="0" xfId="0" applyFont="1"/>
    <xf numFmtId="178" fontId="55" fillId="53" borderId="0" xfId="122" applyNumberFormat="1" applyFont="1" applyFill="1" applyBorder="1" applyProtection="1">
      <protection locked="0"/>
    </xf>
    <xf numFmtId="164" fontId="55" fillId="0" borderId="0" xfId="122" applyFont="1" applyBorder="1" applyAlignment="1">
      <alignment vertical="center"/>
    </xf>
    <xf numFmtId="164" fontId="57" fillId="0" borderId="0" xfId="122" applyFont="1" applyBorder="1" applyAlignment="1" applyProtection="1">
      <alignment horizontal="left"/>
    </xf>
    <xf numFmtId="164" fontId="55" fillId="18" borderId="0" xfId="122" applyFont="1" applyFill="1" applyBorder="1" applyAlignment="1">
      <alignment horizontal="center" vertical="center"/>
    </xf>
    <xf numFmtId="164" fontId="57" fillId="0" borderId="0" xfId="122" applyFont="1" applyFill="1" applyBorder="1" applyAlignment="1">
      <alignment vertical="center" wrapText="1"/>
    </xf>
    <xf numFmtId="170" fontId="55" fillId="11" borderId="0" xfId="122" applyNumberFormat="1" applyFont="1" applyFill="1" applyBorder="1" applyAlignment="1" applyProtection="1">
      <alignment vertical="center"/>
      <protection locked="0"/>
    </xf>
    <xf numFmtId="170" fontId="55" fillId="0" borderId="0" xfId="122" applyNumberFormat="1" applyFont="1" applyBorder="1" applyAlignment="1" applyProtection="1">
      <alignment vertical="center"/>
    </xf>
    <xf numFmtId="164" fontId="53" fillId="0" borderId="0" xfId="0" applyFont="1" applyBorder="1" applyAlignment="1">
      <alignment horizontal="right"/>
    </xf>
    <xf numFmtId="164" fontId="57" fillId="0" borderId="0" xfId="122" applyFont="1" applyBorder="1" applyAlignment="1">
      <alignment horizontal="left" vertical="center"/>
    </xf>
    <xf numFmtId="164" fontId="57" fillId="0" borderId="0" xfId="122" applyFont="1" applyBorder="1" applyAlignment="1">
      <alignment vertical="center"/>
    </xf>
    <xf numFmtId="164" fontId="55" fillId="0" borderId="0" xfId="122" applyFont="1" applyBorder="1" applyAlignment="1">
      <alignment horizontal="center" vertical="center"/>
    </xf>
    <xf numFmtId="164" fontId="57" fillId="0" borderId="0" xfId="122" applyFont="1" applyFill="1" applyBorder="1" applyAlignment="1">
      <alignment vertical="center"/>
    </xf>
    <xf numFmtId="164" fontId="57" fillId="0" borderId="0" xfId="122" applyFont="1" applyFill="1" applyBorder="1" applyAlignment="1">
      <alignment horizontal="left" vertical="center"/>
    </xf>
    <xf numFmtId="164" fontId="55" fillId="0" borderId="0" xfId="122" applyFont="1" applyFill="1" applyBorder="1" applyAlignment="1">
      <alignment horizontal="center" vertical="center"/>
    </xf>
    <xf numFmtId="164" fontId="55" fillId="0" borderId="0" xfId="122" applyFont="1" applyFill="1" applyBorder="1" applyAlignment="1">
      <alignment vertical="center"/>
    </xf>
    <xf numFmtId="164" fontId="56" fillId="0" borderId="0" xfId="0" applyFont="1" applyBorder="1"/>
    <xf numFmtId="167" fontId="55" fillId="0" borderId="29" xfId="0" applyNumberFormat="1" applyFont="1" applyBorder="1" applyProtection="1">
      <protection locked="0"/>
    </xf>
    <xf numFmtId="178" fontId="55" fillId="0" borderId="29" xfId="0" applyNumberFormat="1" applyFont="1" applyBorder="1" applyProtection="1">
      <protection locked="0"/>
    </xf>
    <xf numFmtId="165" fontId="55" fillId="0" borderId="29" xfId="0" applyNumberFormat="1" applyFont="1" applyBorder="1" applyProtection="1"/>
    <xf numFmtId="179" fontId="55" fillId="0" borderId="29" xfId="0" applyNumberFormat="1" applyFont="1" applyBorder="1" applyProtection="1"/>
    <xf numFmtId="179" fontId="55" fillId="0" borderId="29" xfId="0" applyNumberFormat="1" applyFont="1" applyFill="1" applyBorder="1" applyProtection="1"/>
    <xf numFmtId="164" fontId="53" fillId="0" borderId="0" xfId="122" applyFont="1" applyBorder="1" applyAlignment="1" applyProtection="1">
      <alignment horizontal="right"/>
    </xf>
    <xf numFmtId="164" fontId="55" fillId="19" borderId="27" xfId="122" applyFont="1" applyFill="1" applyBorder="1" applyAlignment="1">
      <alignment horizontal="center" vertical="center" wrapText="1"/>
    </xf>
    <xf numFmtId="164" fontId="55" fillId="19" borderId="0" xfId="122" applyFont="1" applyFill="1" applyBorder="1" applyAlignment="1">
      <alignment horizontal="center" vertical="center" wrapText="1"/>
    </xf>
    <xf numFmtId="164" fontId="54" fillId="0" borderId="0" xfId="0" applyFont="1" applyAlignment="1">
      <alignment vertical="center"/>
    </xf>
    <xf numFmtId="164" fontId="67" fillId="0" borderId="0" xfId="0" applyFont="1" applyAlignment="1">
      <alignment horizontal="left" vertical="center"/>
    </xf>
    <xf numFmtId="164" fontId="67" fillId="0" borderId="0" xfId="0" applyFont="1" applyAlignment="1">
      <alignment vertical="center"/>
    </xf>
    <xf numFmtId="164" fontId="68" fillId="0" borderId="0" xfId="0" applyFont="1" applyBorder="1" applyAlignment="1">
      <alignment vertical="center" wrapText="1"/>
    </xf>
    <xf numFmtId="164" fontId="54" fillId="0" borderId="0" xfId="0" applyFont="1" applyBorder="1" applyAlignment="1">
      <alignment vertical="center"/>
    </xf>
    <xf numFmtId="164" fontId="69" fillId="0" borderId="27" xfId="102" applyNumberFormat="1" applyFont="1" applyBorder="1" applyAlignment="1" applyProtection="1">
      <alignment vertical="center"/>
    </xf>
    <xf numFmtId="164" fontId="70" fillId="0" borderId="0" xfId="0" applyFont="1" applyAlignment="1">
      <alignment vertical="center"/>
    </xf>
    <xf numFmtId="164" fontId="69" fillId="0" borderId="0" xfId="102" applyNumberFormat="1" applyFont="1" applyBorder="1" applyAlignment="1" applyProtection="1">
      <alignment vertical="center"/>
    </xf>
    <xf numFmtId="164" fontId="70" fillId="0" borderId="0" xfId="0" applyFont="1" applyAlignment="1" applyProtection="1">
      <alignment vertical="center"/>
    </xf>
    <xf numFmtId="164" fontId="67" fillId="0" borderId="0" xfId="0" applyFont="1" applyBorder="1" applyAlignment="1" applyProtection="1">
      <alignment vertical="center" wrapText="1"/>
    </xf>
    <xf numFmtId="164" fontId="67" fillId="0" borderId="0" xfId="0" applyFont="1" applyBorder="1" applyAlignment="1" applyProtection="1">
      <alignment horizontal="left" vertical="center" wrapText="1"/>
    </xf>
    <xf numFmtId="164" fontId="52" fillId="0" borderId="29" xfId="102" applyNumberFormat="1" applyFont="1" applyBorder="1" applyAlignment="1" applyProtection="1">
      <alignment vertical="center"/>
    </xf>
    <xf numFmtId="164" fontId="70" fillId="0" borderId="29" xfId="0" applyFont="1" applyBorder="1" applyAlignment="1">
      <alignment horizontal="left" vertical="center"/>
    </xf>
    <xf numFmtId="164" fontId="70" fillId="0" borderId="29" xfId="0" applyFont="1" applyBorder="1" applyAlignment="1">
      <alignment vertical="center"/>
    </xf>
    <xf numFmtId="164" fontId="70" fillId="0" borderId="0" xfId="0" applyFont="1" applyAlignment="1">
      <alignment horizontal="left" vertical="center"/>
    </xf>
    <xf numFmtId="164" fontId="66" fillId="0" borderId="0" xfId="0" applyFont="1" applyBorder="1"/>
    <xf numFmtId="3" fontId="55" fillId="0" borderId="0" xfId="0" applyNumberFormat="1" applyFont="1" applyBorder="1" applyProtection="1"/>
    <xf numFmtId="3" fontId="55" fillId="0" borderId="0" xfId="0" applyNumberFormat="1" applyFont="1" applyBorder="1"/>
    <xf numFmtId="3" fontId="55" fillId="0" borderId="29" xfId="0" applyNumberFormat="1" applyFont="1" applyBorder="1" applyProtection="1"/>
    <xf numFmtId="3" fontId="55" fillId="0" borderId="0" xfId="0" applyNumberFormat="1" applyFont="1" applyBorder="1" applyProtection="1">
      <protection locked="0"/>
    </xf>
    <xf numFmtId="3" fontId="55" fillId="52" borderId="0" xfId="0" applyNumberFormat="1" applyFont="1" applyFill="1" applyBorder="1" applyProtection="1">
      <protection locked="0"/>
    </xf>
    <xf numFmtId="164" fontId="55" fillId="0" borderId="29" xfId="0" applyFont="1" applyFill="1" applyBorder="1" applyAlignment="1">
      <alignment horizontal="center" vertical="center"/>
    </xf>
    <xf numFmtId="164" fontId="55" fillId="0" borderId="27" xfId="0" applyFont="1" applyFill="1" applyBorder="1" applyAlignment="1" applyProtection="1">
      <alignment horizontal="center" vertical="center"/>
    </xf>
    <xf numFmtId="164" fontId="55" fillId="0" borderId="29" xfId="0" applyFont="1" applyFill="1" applyBorder="1" applyAlignment="1" applyProtection="1">
      <alignment horizontal="center" vertical="center"/>
    </xf>
    <xf numFmtId="3" fontId="55" fillId="0" borderId="0" xfId="0" applyNumberFormat="1" applyFont="1" applyBorder="1" applyAlignment="1">
      <alignment horizontal="right"/>
    </xf>
    <xf numFmtId="164" fontId="57" fillId="52" borderId="0" xfId="122" quotePrefix="1" applyFont="1" applyFill="1" applyBorder="1" applyAlignment="1" applyProtection="1">
      <alignment vertical="center"/>
    </xf>
    <xf numFmtId="170" fontId="55" fillId="53" borderId="0" xfId="122" applyNumberFormat="1" applyFont="1" applyFill="1" applyBorder="1" applyAlignment="1" applyProtection="1">
      <alignment horizontal="right" vertical="center"/>
      <protection locked="0"/>
    </xf>
    <xf numFmtId="170" fontId="55" fillId="11" borderId="0" xfId="122" applyNumberFormat="1" applyFont="1" applyFill="1" applyBorder="1" applyAlignment="1" applyProtection="1">
      <alignment horizontal="right" vertical="center"/>
      <protection locked="0"/>
    </xf>
    <xf numFmtId="170" fontId="55" fillId="0" borderId="0" xfId="122" applyNumberFormat="1" applyFont="1" applyBorder="1" applyAlignment="1" applyProtection="1">
      <alignment horizontal="right" vertical="center"/>
    </xf>
    <xf numFmtId="164" fontId="56" fillId="52" borderId="0" xfId="0" applyFont="1" applyFill="1"/>
    <xf numFmtId="164" fontId="55" fillId="52" borderId="0" xfId="122" applyFont="1" applyFill="1" applyBorder="1"/>
    <xf numFmtId="164" fontId="57" fillId="52" borderId="0" xfId="122" applyFont="1" applyFill="1" applyBorder="1" applyAlignment="1" applyProtection="1">
      <alignment horizontal="left"/>
    </xf>
    <xf numFmtId="178" fontId="55" fillId="53" borderId="29" xfId="122" applyNumberFormat="1" applyFont="1" applyFill="1" applyBorder="1" applyAlignment="1" applyProtection="1">
      <alignment vertical="center"/>
      <protection locked="0"/>
    </xf>
    <xf numFmtId="164" fontId="55" fillId="52" borderId="29" xfId="122" applyFont="1" applyFill="1" applyBorder="1" applyAlignment="1" applyProtection="1">
      <alignment horizontal="left" vertical="center"/>
    </xf>
    <xf numFmtId="164" fontId="55" fillId="52" borderId="0" xfId="122" applyFont="1" applyFill="1" applyBorder="1" applyAlignment="1" applyProtection="1">
      <alignment horizontal="left" vertical="center"/>
    </xf>
    <xf numFmtId="164" fontId="55" fillId="52" borderId="0" xfId="122" applyFont="1" applyFill="1" applyBorder="1" applyAlignment="1" applyProtection="1">
      <alignment horizontal="left"/>
    </xf>
    <xf numFmtId="164" fontId="55" fillId="52" borderId="0" xfId="122" applyFont="1" applyFill="1" applyBorder="1" applyAlignment="1" applyProtection="1">
      <alignment horizontal="center"/>
    </xf>
    <xf numFmtId="164" fontId="55" fillId="54" borderId="0" xfId="122" applyFont="1" applyFill="1" applyBorder="1" applyAlignment="1">
      <alignment horizontal="center" vertical="center"/>
    </xf>
    <xf numFmtId="164" fontId="57" fillId="52" borderId="0" xfId="122" applyFont="1" applyFill="1" applyBorder="1" applyAlignment="1">
      <alignment horizontal="left" vertical="center"/>
    </xf>
    <xf numFmtId="164" fontId="57" fillId="52" borderId="0" xfId="122" applyFont="1" applyFill="1" applyBorder="1" applyAlignment="1">
      <alignment vertical="center"/>
    </xf>
    <xf numFmtId="164" fontId="55" fillId="52" borderId="0" xfId="122" applyFont="1" applyFill="1" applyBorder="1" applyAlignment="1">
      <alignment horizontal="center" vertical="center"/>
    </xf>
    <xf numFmtId="164" fontId="55" fillId="52" borderId="0" xfId="122" applyFont="1" applyFill="1" applyBorder="1" applyAlignment="1">
      <alignment vertical="center"/>
    </xf>
    <xf numFmtId="164" fontId="55" fillId="0" borderId="0" xfId="122" applyFont="1" applyBorder="1" applyAlignment="1"/>
    <xf numFmtId="164" fontId="73" fillId="0" borderId="0" xfId="102" applyNumberFormat="1" applyFont="1" applyBorder="1" applyAlignment="1" applyProtection="1"/>
    <xf numFmtId="3" fontId="55" fillId="0" borderId="0" xfId="0" applyNumberFormat="1" applyFont="1" applyBorder="1" applyAlignment="1">
      <alignment horizontal="left"/>
    </xf>
    <xf numFmtId="165" fontId="55" fillId="11" borderId="0" xfId="0" applyNumberFormat="1" applyFont="1" applyFill="1" applyBorder="1" applyProtection="1">
      <protection locked="0"/>
    </xf>
    <xf numFmtId="170" fontId="55" fillId="11" borderId="0" xfId="0" applyNumberFormat="1" applyFont="1" applyFill="1" applyBorder="1" applyAlignment="1" applyProtection="1">
      <alignment vertical="center"/>
      <protection locked="0"/>
    </xf>
    <xf numFmtId="170" fontId="55" fillId="11" borderId="0" xfId="0" applyNumberFormat="1" applyFont="1" applyFill="1" applyBorder="1" applyAlignment="1" applyProtection="1">
      <alignment horizontal="right" vertical="center"/>
      <protection locked="0"/>
    </xf>
    <xf numFmtId="170" fontId="55" fillId="11" borderId="29" xfId="0" applyNumberFormat="1" applyFont="1" applyFill="1" applyBorder="1" applyAlignment="1" applyProtection="1">
      <alignment horizontal="right" vertical="center"/>
      <protection locked="0"/>
    </xf>
    <xf numFmtId="165" fontId="55" fillId="0" borderId="0" xfId="0" applyNumberFormat="1" applyFont="1" applyBorder="1" applyProtection="1"/>
    <xf numFmtId="165" fontId="55" fillId="0" borderId="0" xfId="0" applyNumberFormat="1" applyFont="1" applyBorder="1" applyAlignment="1" applyProtection="1"/>
    <xf numFmtId="165" fontId="55" fillId="0" borderId="0" xfId="0" applyNumberFormat="1" applyFont="1" applyBorder="1" applyAlignment="1" applyProtection="1">
      <alignment horizontal="right" vertical="center"/>
    </xf>
    <xf numFmtId="165" fontId="55" fillId="0" borderId="0" xfId="0" applyNumberFormat="1" applyFont="1" applyBorder="1" applyAlignment="1" applyProtection="1">
      <alignment vertical="center"/>
    </xf>
    <xf numFmtId="165" fontId="55" fillId="11" borderId="0" xfId="0" applyNumberFormat="1" applyFont="1" applyFill="1" applyBorder="1" applyAlignment="1" applyProtection="1">
      <alignment vertical="center"/>
      <protection locked="0"/>
    </xf>
    <xf numFmtId="165" fontId="55" fillId="0" borderId="0" xfId="0" applyNumberFormat="1" applyFont="1" applyBorder="1" applyAlignment="1" applyProtection="1">
      <alignment horizontal="right"/>
    </xf>
    <xf numFmtId="165" fontId="55" fillId="0" borderId="0" xfId="0" applyNumberFormat="1" applyFont="1" applyBorder="1" applyAlignment="1" applyProtection="1">
      <alignment horizontal="right"/>
      <protection locked="0"/>
    </xf>
    <xf numFmtId="165" fontId="55" fillId="0" borderId="0" xfId="0" applyNumberFormat="1" applyFont="1" applyFill="1" applyBorder="1" applyAlignment="1" applyProtection="1">
      <alignment horizontal="right"/>
      <protection locked="0"/>
    </xf>
    <xf numFmtId="165" fontId="55" fillId="0" borderId="0" xfId="0" applyNumberFormat="1" applyFont="1" applyBorder="1" applyAlignment="1" applyProtection="1">
      <alignment horizontal="right" vertical="center"/>
      <protection locked="0"/>
    </xf>
    <xf numFmtId="165" fontId="55" fillId="0" borderId="0" xfId="0" applyNumberFormat="1" applyFont="1" applyBorder="1" applyAlignment="1"/>
    <xf numFmtId="165" fontId="55" fillId="0" borderId="0" xfId="0" applyNumberFormat="1" applyFont="1" applyBorder="1" applyAlignment="1" applyProtection="1">
      <alignment horizontal="right" vertical="center" wrapText="1"/>
    </xf>
    <xf numFmtId="165" fontId="55" fillId="0" borderId="0" xfId="0" applyNumberFormat="1" applyFont="1" applyBorder="1" applyProtection="1">
      <protection locked="0"/>
    </xf>
    <xf numFmtId="165" fontId="55" fillId="0" borderId="29" xfId="0" applyNumberFormat="1" applyFont="1" applyBorder="1" applyProtection="1">
      <protection locked="0"/>
    </xf>
    <xf numFmtId="165" fontId="55" fillId="0" borderId="0" xfId="0" applyNumberFormat="1" applyFont="1" applyFill="1" applyBorder="1" applyAlignment="1"/>
    <xf numFmtId="165" fontId="55" fillId="0" borderId="0" xfId="0" applyNumberFormat="1" applyFont="1" applyFill="1" applyBorder="1" applyAlignment="1" applyProtection="1">
      <alignment vertical="center"/>
      <protection locked="0"/>
    </xf>
    <xf numFmtId="165" fontId="55" fillId="0" borderId="0" xfId="0" applyNumberFormat="1" applyFont="1" applyBorder="1" applyAlignment="1" applyProtection="1">
      <alignment vertical="center"/>
      <protection locked="0"/>
    </xf>
    <xf numFmtId="165" fontId="55" fillId="0" borderId="29" xfId="0" applyNumberFormat="1" applyFont="1" applyBorder="1" applyAlignment="1">
      <alignment vertical="center"/>
    </xf>
    <xf numFmtId="165" fontId="55" fillId="0" borderId="29" xfId="0" applyNumberFormat="1" applyFont="1" applyBorder="1" applyAlignment="1" applyProtection="1">
      <alignment vertical="center"/>
      <protection locked="0"/>
    </xf>
    <xf numFmtId="165" fontId="55" fillId="0" borderId="0" xfId="0" applyNumberFormat="1" applyFont="1" applyBorder="1" applyAlignment="1" applyProtection="1">
      <alignment horizontal="center" vertical="center"/>
    </xf>
    <xf numFmtId="165" fontId="55" fillId="0" borderId="0" xfId="0" applyNumberFormat="1" applyFont="1" applyFill="1" applyBorder="1" applyProtection="1"/>
    <xf numFmtId="165" fontId="55" fillId="0" borderId="0" xfId="0" applyNumberFormat="1" applyFont="1" applyFill="1" applyBorder="1"/>
    <xf numFmtId="165" fontId="60" fillId="0" borderId="0" xfId="0" applyNumberFormat="1" applyFont="1" applyBorder="1"/>
    <xf numFmtId="165" fontId="55" fillId="0" borderId="29" xfId="0" applyNumberFormat="1" applyFont="1" applyBorder="1" applyAlignment="1" applyProtection="1">
      <alignment horizontal="right"/>
      <protection locked="0"/>
    </xf>
    <xf numFmtId="164" fontId="74" fillId="0" borderId="0" xfId="102" applyNumberFormat="1" applyFont="1" applyBorder="1" applyAlignment="1" applyProtection="1"/>
    <xf numFmtId="37" fontId="55" fillId="0" borderId="0" xfId="0" applyNumberFormat="1" applyFont="1" applyFill="1" applyBorder="1" applyProtection="1"/>
    <xf numFmtId="164" fontId="68" fillId="0" borderId="0" xfId="0" applyFont="1" applyBorder="1" applyAlignment="1">
      <alignment horizontal="center" vertical="center" wrapText="1"/>
    </xf>
    <xf numFmtId="164" fontId="55" fillId="53" borderId="0" xfId="0" applyFont="1" applyFill="1" applyBorder="1" applyAlignment="1" applyProtection="1">
      <alignment horizontal="center" vertical="center" wrapText="1"/>
    </xf>
    <xf numFmtId="164" fontId="55" fillId="11" borderId="29" xfId="0" applyFont="1" applyFill="1" applyBorder="1" applyAlignment="1" applyProtection="1">
      <alignment horizontal="center" vertical="center" wrapText="1"/>
    </xf>
    <xf numFmtId="164" fontId="54" fillId="0" borderId="0" xfId="0" applyFont="1" applyBorder="1" applyAlignment="1" applyProtection="1">
      <alignment horizontal="left" vertical="top" wrapText="1"/>
    </xf>
    <xf numFmtId="164" fontId="55" fillId="11" borderId="27" xfId="0" applyFont="1" applyFill="1" applyBorder="1" applyAlignment="1" applyProtection="1">
      <alignment horizontal="center" vertical="center" wrapText="1"/>
    </xf>
    <xf numFmtId="164" fontId="53" fillId="0" borderId="0" xfId="0" applyFont="1" applyBorder="1" applyAlignment="1">
      <alignment horizontal="right"/>
    </xf>
    <xf numFmtId="37" fontId="57" fillId="0" borderId="0" xfId="0" applyNumberFormat="1" applyFont="1" applyBorder="1" applyAlignment="1" applyProtection="1">
      <alignment vertical="center"/>
    </xf>
    <xf numFmtId="164" fontId="57" fillId="0" borderId="0" xfId="0" applyFont="1" applyBorder="1" applyAlignment="1" applyProtection="1">
      <alignment vertical="center"/>
    </xf>
    <xf numFmtId="164" fontId="57" fillId="0" borderId="0" xfId="0" applyFont="1" applyFill="1" applyBorder="1" applyAlignment="1" applyProtection="1">
      <alignment vertical="center"/>
    </xf>
    <xf numFmtId="164" fontId="57" fillId="0" borderId="0" xfId="0" applyFont="1" applyFill="1" applyBorder="1" applyAlignment="1" applyProtection="1">
      <alignment vertical="center" wrapText="1"/>
    </xf>
    <xf numFmtId="37" fontId="55" fillId="0" borderId="0" xfId="0" applyNumberFormat="1" applyFont="1" applyBorder="1" applyAlignment="1" applyProtection="1">
      <alignment vertical="center"/>
    </xf>
    <xf numFmtId="164" fontId="55" fillId="0" borderId="0" xfId="0" applyFont="1" applyBorder="1" applyAlignment="1"/>
    <xf numFmtId="187" fontId="55" fillId="53" borderId="0" xfId="122" applyNumberFormat="1" applyFont="1" applyFill="1" applyBorder="1" applyAlignment="1" applyProtection="1">
      <alignment vertical="center"/>
      <protection locked="0"/>
    </xf>
    <xf numFmtId="164" fontId="53" fillId="0" borderId="0" xfId="122" applyFont="1" applyBorder="1" applyAlignment="1" applyProtection="1">
      <alignment horizontal="right"/>
    </xf>
    <xf numFmtId="164" fontId="55" fillId="19" borderId="27" xfId="122" applyFont="1" applyFill="1" applyBorder="1" applyAlignment="1">
      <alignment horizontal="center" vertical="center" wrapText="1"/>
    </xf>
    <xf numFmtId="164" fontId="55" fillId="19" borderId="0" xfId="122" applyFont="1" applyFill="1" applyBorder="1" applyAlignment="1">
      <alignment horizontal="center" vertical="center" wrapText="1"/>
    </xf>
    <xf numFmtId="164" fontId="57" fillId="0" borderId="0" xfId="0" applyFont="1" applyFill="1" applyBorder="1" applyAlignment="1" applyProtection="1">
      <alignment horizontal="left" vertical="center" wrapText="1"/>
    </xf>
    <xf numFmtId="164" fontId="57" fillId="0" borderId="0" xfId="0" applyFont="1" applyBorder="1" applyAlignment="1" applyProtection="1">
      <alignment horizontal="left" vertical="center"/>
    </xf>
    <xf numFmtId="164" fontId="54" fillId="0" borderId="0" xfId="0" applyFont="1" applyBorder="1" applyAlignment="1" applyProtection="1">
      <alignment horizontal="left" vertical="center"/>
    </xf>
    <xf numFmtId="164" fontId="55" fillId="11" borderId="27" xfId="0" applyFont="1" applyFill="1" applyBorder="1" applyAlignment="1">
      <alignment horizontal="center" vertical="center"/>
    </xf>
    <xf numFmtId="164" fontId="55" fillId="11" borderId="0" xfId="0" applyFont="1" applyFill="1" applyBorder="1" applyAlignment="1">
      <alignment horizontal="center" vertical="center"/>
    </xf>
    <xf numFmtId="164" fontId="55" fillId="11" borderId="29" xfId="0" applyFont="1" applyFill="1" applyBorder="1" applyAlignment="1">
      <alignment horizontal="center" vertical="center"/>
    </xf>
    <xf numFmtId="164" fontId="55" fillId="11" borderId="27" xfId="0" applyFont="1" applyFill="1" applyBorder="1" applyAlignment="1">
      <alignment horizontal="center" vertical="center" wrapText="1"/>
    </xf>
    <xf numFmtId="164" fontId="55" fillId="11" borderId="0" xfId="0" applyFont="1" applyFill="1" applyBorder="1" applyAlignment="1">
      <alignment horizontal="center" vertical="center" wrapText="1"/>
    </xf>
    <xf numFmtId="164" fontId="55" fillId="11" borderId="29" xfId="0" applyFont="1" applyFill="1" applyBorder="1" applyAlignment="1">
      <alignment horizontal="center" vertical="center" wrapText="1"/>
    </xf>
    <xf numFmtId="164" fontId="55" fillId="53" borderId="29" xfId="0" applyFont="1" applyFill="1" applyBorder="1" applyAlignment="1" applyProtection="1">
      <alignment horizontal="center" vertical="center" wrapText="1"/>
    </xf>
    <xf numFmtId="164" fontId="55" fillId="53" borderId="0" xfId="0" applyFont="1" applyFill="1" applyBorder="1" applyAlignment="1" applyProtection="1">
      <alignment horizontal="center" vertical="center" wrapText="1"/>
    </xf>
    <xf numFmtId="164" fontId="53" fillId="11" borderId="0" xfId="0" applyFont="1" applyFill="1" applyBorder="1" applyAlignment="1">
      <alignment horizontal="right" vertical="center"/>
    </xf>
    <xf numFmtId="164" fontId="55" fillId="11" borderId="29" xfId="0" applyFont="1" applyFill="1" applyBorder="1" applyAlignment="1" applyProtection="1">
      <alignment horizontal="center" vertical="center" wrapText="1"/>
    </xf>
    <xf numFmtId="37" fontId="57" fillId="0" borderId="0" xfId="130" applyFont="1" applyBorder="1" applyAlignment="1" applyProtection="1">
      <alignment horizontal="left" vertical="center" wrapText="1"/>
    </xf>
    <xf numFmtId="164" fontId="53" fillId="0" borderId="0" xfId="0" applyFont="1" applyBorder="1" applyAlignment="1" applyProtection="1">
      <alignment horizontal="right" vertical="center"/>
    </xf>
    <xf numFmtId="164" fontId="57" fillId="0" borderId="0" xfId="0" applyFont="1" applyBorder="1" applyAlignment="1">
      <alignment vertical="center"/>
    </xf>
    <xf numFmtId="164" fontId="57" fillId="0" borderId="0" xfId="0" applyFont="1" applyBorder="1" applyAlignment="1">
      <alignment horizontal="left" vertical="center"/>
    </xf>
    <xf numFmtId="164" fontId="55" fillId="11" borderId="28" xfId="0" applyFont="1" applyFill="1" applyBorder="1" applyAlignment="1">
      <alignment horizontal="center" vertical="center"/>
    </xf>
    <xf numFmtId="164" fontId="55" fillId="11" borderId="27" xfId="0" applyFont="1" applyFill="1" applyBorder="1" applyAlignment="1" applyProtection="1">
      <alignment horizontal="center" vertical="center" wrapText="1"/>
    </xf>
    <xf numFmtId="37" fontId="55" fillId="11" borderId="0" xfId="130" applyFont="1" applyFill="1" applyBorder="1" applyAlignment="1" applyProtection="1">
      <alignment horizontal="left" vertical="center" wrapText="1"/>
    </xf>
    <xf numFmtId="164" fontId="55" fillId="11" borderId="28" xfId="0" applyFont="1" applyFill="1" applyBorder="1" applyAlignment="1" applyProtection="1">
      <alignment horizontal="center" vertical="center"/>
    </xf>
    <xf numFmtId="164" fontId="55" fillId="11" borderId="0" xfId="0" applyFont="1" applyFill="1" applyBorder="1" applyAlignment="1" applyProtection="1">
      <alignment horizontal="center" vertical="center"/>
    </xf>
    <xf numFmtId="164" fontId="55" fillId="0" borderId="0" xfId="122" applyFont="1" applyFill="1" applyBorder="1" applyAlignment="1" applyProtection="1">
      <alignment horizontal="center" vertical="center"/>
    </xf>
    <xf numFmtId="164" fontId="55" fillId="0" borderId="0" xfId="0" applyFont="1" applyBorder="1" applyAlignment="1">
      <alignment horizontal="center" vertical="center"/>
    </xf>
    <xf numFmtId="164" fontId="57" fillId="0" borderId="0" xfId="0" applyFont="1" applyBorder="1" applyAlignment="1" applyProtection="1">
      <alignment horizontal="left" vertical="center"/>
    </xf>
    <xf numFmtId="164" fontId="55" fillId="0" borderId="0" xfId="0" applyFont="1" applyFill="1" applyBorder="1" applyAlignment="1">
      <alignment horizontal="center" vertical="center" wrapText="1"/>
    </xf>
    <xf numFmtId="164" fontId="55" fillId="0" borderId="29" xfId="0" applyFont="1" applyFill="1" applyBorder="1" applyAlignment="1">
      <alignment horizontal="center" vertical="center" wrapText="1"/>
    </xf>
    <xf numFmtId="164" fontId="55" fillId="11" borderId="27" xfId="0" applyFont="1" applyFill="1" applyBorder="1" applyAlignment="1">
      <alignment horizontal="center" vertical="center"/>
    </xf>
    <xf numFmtId="164" fontId="55" fillId="11" borderId="0" xfId="0" applyFont="1" applyFill="1" applyBorder="1" applyAlignment="1">
      <alignment horizontal="center" vertical="center"/>
    </xf>
    <xf numFmtId="0" fontId="57" fillId="0" borderId="0" xfId="132" applyNumberFormat="1" applyFont="1" applyBorder="1" applyAlignment="1">
      <alignment horizontal="justify" vertical="center" wrapText="1"/>
    </xf>
    <xf numFmtId="164" fontId="54" fillId="0" borderId="0" xfId="0" applyFont="1" applyBorder="1" applyAlignment="1">
      <alignment horizontal="left" vertical="center"/>
    </xf>
    <xf numFmtId="164" fontId="57" fillId="0" borderId="0" xfId="122" applyFont="1" applyFill="1" applyBorder="1" applyAlignment="1" applyProtection="1">
      <alignment horizontal="left" vertical="center"/>
    </xf>
    <xf numFmtId="164" fontId="55" fillId="19" borderId="0" xfId="122" applyFont="1" applyFill="1" applyBorder="1" applyAlignment="1" applyProtection="1">
      <alignment horizontal="center" vertical="center"/>
    </xf>
    <xf numFmtId="164" fontId="55" fillId="18" borderId="27" xfId="122" applyFont="1" applyFill="1" applyBorder="1" applyAlignment="1">
      <alignment horizontal="center" vertical="center" wrapText="1"/>
    </xf>
    <xf numFmtId="164" fontId="55" fillId="18" borderId="0" xfId="122" applyFont="1" applyFill="1" applyBorder="1" applyAlignment="1">
      <alignment horizontal="center" vertical="center" wrapText="1"/>
    </xf>
    <xf numFmtId="164" fontId="55" fillId="18" borderId="29" xfId="122" applyFont="1" applyFill="1" applyBorder="1" applyAlignment="1">
      <alignment horizontal="center" vertical="center" wrapText="1"/>
    </xf>
    <xf numFmtId="164" fontId="55" fillId="0" borderId="0" xfId="0" applyFont="1" applyBorder="1" applyAlignment="1">
      <alignment horizontal="center" vertical="center"/>
    </xf>
    <xf numFmtId="164" fontId="55" fillId="0" borderId="29" xfId="0" applyFont="1" applyBorder="1" applyAlignment="1">
      <alignment horizontal="center" vertical="center"/>
    </xf>
    <xf numFmtId="164" fontId="55" fillId="0" borderId="27" xfId="0" applyFont="1" applyBorder="1" applyAlignment="1">
      <alignment horizontal="center" vertical="center" wrapText="1"/>
    </xf>
    <xf numFmtId="164" fontId="55" fillId="0" borderId="0" xfId="0" applyFont="1" applyBorder="1" applyAlignment="1">
      <alignment horizontal="center" vertical="center" wrapText="1"/>
    </xf>
    <xf numFmtId="164" fontId="55" fillId="0" borderId="29" xfId="0" applyFont="1" applyBorder="1" applyAlignment="1">
      <alignment horizontal="center" vertical="center" wrapText="1"/>
    </xf>
    <xf numFmtId="164" fontId="55" fillId="0" borderId="27" xfId="122" applyFont="1" applyBorder="1" applyAlignment="1">
      <alignment horizontal="center" vertical="center" wrapText="1"/>
    </xf>
    <xf numFmtId="164" fontId="73" fillId="0" borderId="0" xfId="102" applyNumberFormat="1" applyFont="1" applyBorder="1" applyAlignment="1" applyProtection="1">
      <alignment vertical="center"/>
    </xf>
    <xf numFmtId="164" fontId="55" fillId="0" borderId="24" xfId="0" applyFont="1" applyBorder="1" applyAlignment="1">
      <alignment vertical="center"/>
    </xf>
    <xf numFmtId="164" fontId="55" fillId="0" borderId="25" xfId="0" applyFont="1" applyBorder="1" applyAlignment="1" applyProtection="1">
      <alignment horizontal="center" vertical="center"/>
    </xf>
    <xf numFmtId="166" fontId="55" fillId="0" borderId="25" xfId="0" applyNumberFormat="1" applyFont="1" applyBorder="1" applyAlignment="1" applyProtection="1">
      <alignment horizontal="center" vertical="center"/>
    </xf>
    <xf numFmtId="166" fontId="55" fillId="0" borderId="25" xfId="0" applyNumberFormat="1" applyFont="1" applyBorder="1" applyAlignment="1">
      <alignment horizontal="center" vertical="center"/>
    </xf>
    <xf numFmtId="39" fontId="55" fillId="0" borderId="0" xfId="0" applyNumberFormat="1" applyFont="1" applyBorder="1" applyAlignment="1" applyProtection="1">
      <alignment vertical="center"/>
    </xf>
    <xf numFmtId="3" fontId="55" fillId="0" borderId="25" xfId="0" applyNumberFormat="1" applyFont="1" applyBorder="1" applyAlignment="1" applyProtection="1">
      <alignment horizontal="center" vertical="center"/>
    </xf>
    <xf numFmtId="3" fontId="55" fillId="0" borderId="25" xfId="0" applyNumberFormat="1" applyFont="1" applyBorder="1" applyAlignment="1">
      <alignment horizontal="center" vertical="center"/>
    </xf>
    <xf numFmtId="166" fontId="55" fillId="11" borderId="25" xfId="0" applyNumberFormat="1" applyFont="1" applyFill="1" applyBorder="1" applyAlignment="1" applyProtection="1">
      <alignment horizontal="left" vertical="center"/>
      <protection locked="0"/>
    </xf>
    <xf numFmtId="3" fontId="55" fillId="0" borderId="25" xfId="0" applyNumberFormat="1" applyFont="1" applyBorder="1" applyAlignment="1" applyProtection="1">
      <alignment horizontal="right" vertical="center"/>
    </xf>
    <xf numFmtId="164" fontId="55" fillId="0" borderId="26" xfId="0" applyFont="1" applyBorder="1" applyAlignment="1" applyProtection="1">
      <alignment horizontal="center" vertical="center"/>
    </xf>
    <xf numFmtId="3" fontId="55" fillId="0" borderId="26" xfId="0" applyNumberFormat="1" applyFont="1" applyBorder="1" applyAlignment="1" applyProtection="1">
      <alignment horizontal="center" vertical="center"/>
    </xf>
    <xf numFmtId="166" fontId="55" fillId="11" borderId="26" xfId="0" applyNumberFormat="1" applyFont="1" applyFill="1" applyBorder="1" applyAlignment="1" applyProtection="1">
      <alignment horizontal="center" vertical="center"/>
      <protection locked="0"/>
    </xf>
    <xf numFmtId="164" fontId="53" fillId="0" borderId="0" xfId="0" applyFont="1" applyBorder="1" applyAlignment="1"/>
    <xf numFmtId="164" fontId="58" fillId="0" borderId="0" xfId="0" applyFont="1" applyBorder="1" applyAlignment="1">
      <alignment vertical="center"/>
    </xf>
    <xf numFmtId="3" fontId="55" fillId="0" borderId="0" xfId="0" applyNumberFormat="1" applyFont="1" applyFill="1" applyBorder="1" applyAlignment="1" applyProtection="1">
      <alignment vertical="center"/>
      <protection locked="0"/>
    </xf>
    <xf numFmtId="167" fontId="55" fillId="0" borderId="0" xfId="0" applyNumberFormat="1" applyFont="1" applyFill="1" applyBorder="1" applyAlignment="1" applyProtection="1">
      <alignment vertical="center"/>
      <protection locked="0"/>
    </xf>
    <xf numFmtId="0" fontId="59" fillId="52" borderId="0" xfId="116" applyFont="1" applyFill="1" applyBorder="1" applyAlignment="1" applyProtection="1">
      <alignment vertical="center"/>
      <protection locked="0"/>
    </xf>
    <xf numFmtId="3" fontId="55" fillId="0" borderId="0" xfId="0" applyNumberFormat="1" applyFont="1" applyFill="1" applyBorder="1" applyAlignment="1" applyProtection="1">
      <alignment horizontal="right" vertical="center"/>
      <protection locked="0"/>
    </xf>
    <xf numFmtId="0" fontId="59" fillId="0" borderId="0" xfId="116" applyFont="1" applyFill="1" applyBorder="1" applyAlignment="1" applyProtection="1">
      <alignment horizontal="right" vertical="center"/>
      <protection locked="0"/>
    </xf>
    <xf numFmtId="0" fontId="59" fillId="52" borderId="0" xfId="116" applyFont="1" applyFill="1" applyBorder="1" applyAlignment="1" applyProtection="1">
      <alignment horizontal="center" vertical="center"/>
      <protection locked="0"/>
    </xf>
    <xf numFmtId="37" fontId="55" fillId="0" borderId="0" xfId="0" applyNumberFormat="1" applyFont="1" applyBorder="1" applyAlignment="1">
      <alignment vertical="center"/>
    </xf>
    <xf numFmtId="164" fontId="55" fillId="11" borderId="0" xfId="0" applyFont="1" applyFill="1" applyBorder="1" applyAlignment="1" applyProtection="1">
      <alignment horizontal="left" vertical="center"/>
    </xf>
    <xf numFmtId="164" fontId="55" fillId="11" borderId="0" xfId="0" applyFont="1" applyFill="1" applyBorder="1" applyAlignment="1">
      <alignment vertical="center"/>
    </xf>
    <xf numFmtId="167" fontId="55" fillId="0" borderId="29" xfId="0" applyNumberFormat="1" applyFont="1" applyFill="1" applyBorder="1" applyAlignment="1" applyProtection="1">
      <alignment vertical="center"/>
      <protection locked="0"/>
    </xf>
    <xf numFmtId="164" fontId="55" fillId="0" borderId="0" xfId="0" applyFont="1" applyFill="1" applyBorder="1" applyAlignment="1">
      <alignment vertical="center"/>
    </xf>
    <xf numFmtId="164" fontId="61" fillId="0" borderId="0" xfId="0" applyFont="1" applyBorder="1" applyAlignment="1">
      <alignment vertical="center"/>
    </xf>
    <xf numFmtId="164" fontId="78" fillId="0" borderId="0" xfId="0" applyFont="1" applyBorder="1" applyAlignment="1" applyProtection="1">
      <alignment vertical="center"/>
    </xf>
    <xf numFmtId="166" fontId="72" fillId="0" borderId="25" xfId="0" applyNumberFormat="1" applyFont="1" applyBorder="1" applyAlignment="1" applyProtection="1">
      <alignment horizontal="center" vertical="center"/>
    </xf>
    <xf numFmtId="164" fontId="75" fillId="0" borderId="0" xfId="122" applyFont="1" applyFill="1" applyBorder="1" applyAlignment="1">
      <alignment vertical="center"/>
    </xf>
    <xf numFmtId="164" fontId="58" fillId="0" borderId="0" xfId="0" applyFont="1" applyBorder="1" applyAlignment="1"/>
    <xf numFmtId="37" fontId="55" fillId="0" borderId="0" xfId="0" applyNumberFormat="1" applyFont="1" applyBorder="1" applyAlignment="1"/>
    <xf numFmtId="164" fontId="53" fillId="0" borderId="0" xfId="0" applyFont="1" applyBorder="1" applyAlignment="1">
      <alignment horizontal="left" vertical="center"/>
    </xf>
    <xf numFmtId="164" fontId="53" fillId="11" borderId="0" xfId="0" applyFont="1" applyFill="1" applyBorder="1" applyAlignment="1">
      <alignment vertical="center"/>
    </xf>
    <xf numFmtId="164" fontId="53" fillId="11" borderId="0" xfId="0" applyFont="1" applyFill="1" applyBorder="1" applyAlignment="1">
      <alignment horizontal="center"/>
    </xf>
    <xf numFmtId="164" fontId="53" fillId="11" borderId="0" xfId="0" applyFont="1" applyFill="1" applyBorder="1" applyAlignment="1"/>
    <xf numFmtId="164" fontId="60" fillId="11" borderId="0" xfId="0" applyFont="1" applyFill="1" applyBorder="1" applyAlignment="1">
      <alignment horizontal="left"/>
    </xf>
    <xf numFmtId="188" fontId="60" fillId="0" borderId="0" xfId="0" applyNumberFormat="1" applyFont="1" applyBorder="1" applyAlignment="1">
      <alignment horizontal="center"/>
    </xf>
    <xf numFmtId="169" fontId="55" fillId="11" borderId="0" xfId="0" applyNumberFormat="1" applyFont="1" applyFill="1" applyBorder="1" applyAlignment="1" applyProtection="1">
      <alignment horizontal="center"/>
      <protection locked="0"/>
    </xf>
    <xf numFmtId="186" fontId="61" fillId="0" borderId="0" xfId="0" applyNumberFormat="1" applyFont="1" applyBorder="1" applyAlignment="1">
      <alignment horizontal="left"/>
    </xf>
    <xf numFmtId="188" fontId="55" fillId="0" borderId="0" xfId="0" applyNumberFormat="1" applyFont="1" applyBorder="1" applyAlignment="1">
      <alignment horizontal="center"/>
    </xf>
    <xf numFmtId="174" fontId="55" fillId="0" borderId="29" xfId="0" applyNumberFormat="1" applyFont="1" applyBorder="1" applyAlignment="1">
      <alignment horizontal="left" wrapText="1"/>
    </xf>
    <xf numFmtId="174" fontId="55" fillId="0" borderId="29" xfId="0" applyNumberFormat="1" applyFont="1" applyBorder="1" applyAlignment="1">
      <alignment horizontal="right" wrapText="1"/>
    </xf>
    <xf numFmtId="164" fontId="58" fillId="0" borderId="0" xfId="0" applyFont="1" applyBorder="1" applyAlignment="1">
      <alignment horizontal="center" vertical="center"/>
    </xf>
    <xf numFmtId="165" fontId="58" fillId="0" borderId="0" xfId="0" applyNumberFormat="1" applyFont="1" applyBorder="1" applyAlignment="1">
      <alignment vertical="center"/>
    </xf>
    <xf numFmtId="165" fontId="55" fillId="0" borderId="0" xfId="0" applyNumberFormat="1" applyFont="1" applyBorder="1" applyAlignment="1">
      <alignment vertical="center"/>
    </xf>
    <xf numFmtId="164" fontId="55" fillId="0" borderId="29" xfId="0" applyFont="1" applyBorder="1" applyAlignment="1">
      <alignment vertical="center"/>
    </xf>
    <xf numFmtId="170" fontId="55" fillId="0" borderId="29" xfId="0" applyNumberFormat="1" applyFont="1" applyBorder="1" applyAlignment="1" applyProtection="1">
      <alignment vertical="center"/>
    </xf>
    <xf numFmtId="170" fontId="55" fillId="11" borderId="29" xfId="0" applyNumberFormat="1" applyFont="1" applyFill="1" applyBorder="1" applyAlignment="1" applyProtection="1">
      <alignment vertical="center"/>
      <protection locked="0"/>
    </xf>
    <xf numFmtId="164" fontId="53" fillId="0" borderId="0" xfId="0" applyFont="1" applyBorder="1" applyAlignment="1" applyProtection="1">
      <alignment horizontal="center" vertical="center"/>
    </xf>
    <xf numFmtId="164" fontId="58" fillId="0" borderId="0" xfId="0" applyFont="1" applyFill="1" applyBorder="1" applyAlignment="1">
      <alignment horizontal="center" vertical="center" wrapText="1"/>
    </xf>
    <xf numFmtId="165" fontId="55" fillId="11" borderId="0" xfId="0" applyNumberFormat="1" applyFont="1" applyFill="1" applyBorder="1" applyAlignment="1" applyProtection="1">
      <alignment horizontal="right" vertical="center"/>
      <protection locked="0"/>
    </xf>
    <xf numFmtId="165" fontId="55" fillId="0" borderId="0" xfId="0" applyNumberFormat="1" applyFont="1" applyFill="1" applyBorder="1" applyAlignment="1" applyProtection="1">
      <alignment vertical="center"/>
    </xf>
    <xf numFmtId="164" fontId="63" fillId="0" borderId="0" xfId="0" applyFont="1" applyBorder="1" applyAlignment="1">
      <alignment vertical="center"/>
    </xf>
    <xf numFmtId="173" fontId="55" fillId="11" borderId="0" xfId="0" applyNumberFormat="1" applyFont="1" applyFill="1" applyBorder="1" applyAlignment="1" applyProtection="1">
      <alignment vertical="center"/>
      <protection locked="0"/>
    </xf>
    <xf numFmtId="165" fontId="55" fillId="11" borderId="29" xfId="0" applyNumberFormat="1" applyFont="1" applyFill="1" applyBorder="1" applyAlignment="1" applyProtection="1">
      <alignment vertical="center"/>
      <protection locked="0"/>
    </xf>
    <xf numFmtId="164" fontId="53" fillId="0" borderId="0" xfId="0" applyFont="1" applyFill="1" applyBorder="1" applyAlignment="1">
      <alignment vertical="center"/>
    </xf>
    <xf numFmtId="174" fontId="55" fillId="0" borderId="0" xfId="0" applyNumberFormat="1" applyFont="1" applyFill="1" applyBorder="1" applyAlignment="1" applyProtection="1">
      <alignment vertical="center"/>
    </xf>
    <xf numFmtId="174" fontId="55" fillId="0" borderId="29" xfId="0" applyNumberFormat="1" applyFont="1" applyBorder="1" applyAlignment="1" applyProtection="1">
      <alignment vertical="center"/>
    </xf>
    <xf numFmtId="3" fontId="55" fillId="0" borderId="29" xfId="0" applyNumberFormat="1" applyFont="1" applyBorder="1" applyAlignment="1" applyProtection="1">
      <alignment vertical="center"/>
    </xf>
    <xf numFmtId="164" fontId="55" fillId="0" borderId="19" xfId="0" applyFont="1" applyBorder="1" applyAlignment="1" applyProtection="1">
      <alignment horizontal="left" vertical="center"/>
    </xf>
    <xf numFmtId="165" fontId="55" fillId="0" borderId="19" xfId="0" applyNumberFormat="1" applyFont="1" applyBorder="1" applyAlignment="1" applyProtection="1">
      <alignment vertical="center"/>
    </xf>
    <xf numFmtId="165" fontId="55" fillId="0" borderId="19" xfId="0" applyNumberFormat="1" applyFont="1" applyBorder="1" applyAlignment="1" applyProtection="1">
      <alignment vertical="center"/>
      <protection locked="0"/>
    </xf>
    <xf numFmtId="165" fontId="55" fillId="0" borderId="29" xfId="0" applyNumberFormat="1" applyFont="1" applyBorder="1" applyAlignment="1" applyProtection="1">
      <alignment vertical="center"/>
    </xf>
    <xf numFmtId="49" fontId="72" fillId="11" borderId="29" xfId="0" applyNumberFormat="1" applyFont="1" applyFill="1" applyBorder="1" applyAlignment="1" applyProtection="1">
      <alignment horizontal="center" vertical="center"/>
    </xf>
    <xf numFmtId="0" fontId="72" fillId="11" borderId="29" xfId="0" quotePrefix="1" applyNumberFormat="1" applyFont="1" applyFill="1" applyBorder="1" applyAlignment="1" applyProtection="1">
      <alignment horizontal="center" vertical="center"/>
    </xf>
    <xf numFmtId="49" fontId="55" fillId="11" borderId="29" xfId="0" applyNumberFormat="1" applyFont="1" applyFill="1" applyBorder="1" applyAlignment="1" applyProtection="1">
      <alignment horizontal="center" vertical="center"/>
    </xf>
    <xf numFmtId="0" fontId="55" fillId="11" borderId="0" xfId="0" applyNumberFormat="1" applyFont="1" applyFill="1" applyBorder="1" applyAlignment="1" applyProtection="1">
      <alignment horizontal="center" vertical="center"/>
    </xf>
    <xf numFmtId="165" fontId="55" fillId="11" borderId="0" xfId="0" applyNumberFormat="1" applyFont="1" applyFill="1" applyBorder="1" applyAlignment="1" applyProtection="1">
      <alignment horizontal="right" vertical="center"/>
    </xf>
    <xf numFmtId="3" fontId="55" fillId="11" borderId="0" xfId="0" applyNumberFormat="1" applyFont="1" applyFill="1" applyBorder="1" applyAlignment="1">
      <alignment horizontal="right" vertical="center"/>
    </xf>
    <xf numFmtId="165" fontId="55" fillId="11" borderId="0" xfId="0" applyNumberFormat="1" applyFont="1" applyFill="1" applyBorder="1" applyAlignment="1">
      <alignment horizontal="right" vertical="center"/>
    </xf>
    <xf numFmtId="165" fontId="55" fillId="11" borderId="0" xfId="0" quotePrefix="1" applyNumberFormat="1" applyFont="1" applyFill="1" applyBorder="1" applyAlignment="1">
      <alignment horizontal="right" vertical="center"/>
    </xf>
    <xf numFmtId="3" fontId="72" fillId="11" borderId="0" xfId="0" quotePrefix="1" applyNumberFormat="1" applyFont="1" applyFill="1" applyBorder="1" applyAlignment="1" applyProtection="1">
      <alignment horizontal="right" vertical="center"/>
    </xf>
    <xf numFmtId="3" fontId="55" fillId="11" borderId="0" xfId="0" applyNumberFormat="1" applyFont="1" applyFill="1" applyBorder="1" applyAlignment="1" applyProtection="1">
      <alignment horizontal="right" vertical="center"/>
    </xf>
    <xf numFmtId="165" fontId="55" fillId="0" borderId="0" xfId="0" applyNumberFormat="1" applyFont="1" applyFill="1" applyBorder="1" applyAlignment="1" applyProtection="1">
      <alignment horizontal="right" vertical="center"/>
      <protection locked="0"/>
    </xf>
    <xf numFmtId="165" fontId="55" fillId="0" borderId="0" xfId="0" quotePrefix="1" applyNumberFormat="1" applyFont="1" applyFill="1" applyBorder="1" applyAlignment="1" applyProtection="1">
      <alignment horizontal="right" vertical="center"/>
      <protection locked="0"/>
    </xf>
    <xf numFmtId="0" fontId="55" fillId="11" borderId="29" xfId="0" applyNumberFormat="1" applyFont="1" applyFill="1" applyBorder="1" applyAlignment="1" applyProtection="1">
      <alignment horizontal="center" vertical="center"/>
    </xf>
    <xf numFmtId="165" fontId="55" fillId="0" borderId="29" xfId="0" applyNumberFormat="1" applyFont="1" applyFill="1" applyBorder="1" applyAlignment="1" applyProtection="1">
      <alignment horizontal="right" vertical="center"/>
      <protection locked="0"/>
    </xf>
    <xf numFmtId="3" fontId="55" fillId="0" borderId="29" xfId="0" applyNumberFormat="1" applyFont="1" applyFill="1" applyBorder="1" applyAlignment="1" applyProtection="1">
      <alignment horizontal="right" vertical="center"/>
      <protection locked="0"/>
    </xf>
    <xf numFmtId="165" fontId="55" fillId="0" borderId="0" xfId="0" applyNumberFormat="1" applyFont="1" applyBorder="1" applyAlignment="1">
      <alignment horizontal="right" vertical="center"/>
    </xf>
    <xf numFmtId="181" fontId="55" fillId="0" borderId="0" xfId="136" applyNumberFormat="1" applyFont="1" applyBorder="1" applyAlignment="1">
      <alignment vertical="center"/>
    </xf>
    <xf numFmtId="182" fontId="55" fillId="0" borderId="29" xfId="0" applyNumberFormat="1" applyFont="1" applyBorder="1" applyAlignment="1" applyProtection="1">
      <alignment horizontal="right" vertical="center"/>
      <protection locked="0"/>
    </xf>
    <xf numFmtId="177" fontId="55" fillId="0" borderId="29" xfId="0" applyNumberFormat="1" applyFont="1" applyBorder="1" applyAlignment="1" applyProtection="1">
      <alignment horizontal="right" vertical="center"/>
      <protection locked="0"/>
    </xf>
    <xf numFmtId="168" fontId="55" fillId="0" borderId="29" xfId="0" applyNumberFormat="1" applyFont="1" applyBorder="1" applyAlignment="1" applyProtection="1">
      <alignment horizontal="right" vertical="center"/>
      <protection locked="0"/>
    </xf>
    <xf numFmtId="164" fontId="53" fillId="0" borderId="0" xfId="0" applyFont="1" applyBorder="1" applyAlignment="1" applyProtection="1">
      <alignment horizontal="left" vertical="center"/>
    </xf>
    <xf numFmtId="165" fontId="55" fillId="0" borderId="0" xfId="0" applyNumberFormat="1" applyFont="1" applyBorder="1" applyAlignment="1" applyProtection="1">
      <alignment horizontal="center" vertical="center"/>
      <protection locked="0"/>
    </xf>
    <xf numFmtId="3" fontId="55" fillId="0" borderId="0" xfId="0" applyNumberFormat="1" applyFont="1" applyBorder="1" applyAlignment="1" applyProtection="1">
      <alignment horizontal="center" vertical="center"/>
      <protection locked="0"/>
    </xf>
    <xf numFmtId="165" fontId="55" fillId="0" borderId="29" xfId="0" applyNumberFormat="1" applyFont="1" applyBorder="1" applyAlignment="1" applyProtection="1">
      <alignment horizontal="center" vertical="center"/>
      <protection locked="0"/>
    </xf>
    <xf numFmtId="3" fontId="55" fillId="0" borderId="29" xfId="0" applyNumberFormat="1" applyFont="1" applyBorder="1" applyAlignment="1" applyProtection="1">
      <alignment horizontal="center" vertical="center"/>
      <protection locked="0"/>
    </xf>
    <xf numFmtId="178" fontId="55" fillId="0" borderId="0" xfId="0" applyNumberFormat="1" applyFont="1" applyFill="1" applyBorder="1" applyAlignment="1" applyProtection="1">
      <alignment vertical="center"/>
      <protection locked="0"/>
    </xf>
    <xf numFmtId="178" fontId="55" fillId="0" borderId="0" xfId="0" applyNumberFormat="1" applyFont="1" applyFill="1" applyBorder="1" applyAlignment="1" applyProtection="1">
      <alignment vertical="center"/>
    </xf>
    <xf numFmtId="3" fontId="55" fillId="0" borderId="0" xfId="0" applyNumberFormat="1" applyFont="1" applyBorder="1" applyAlignment="1" applyProtection="1">
      <alignment vertical="center"/>
      <protection locked="0"/>
    </xf>
    <xf numFmtId="180" fontId="55" fillId="0" borderId="29" xfId="0" applyNumberFormat="1" applyFont="1" applyBorder="1" applyAlignment="1" applyProtection="1">
      <alignment vertical="center"/>
      <protection locked="0"/>
    </xf>
    <xf numFmtId="164" fontId="72" fillId="11" borderId="0" xfId="0" quotePrefix="1" applyFont="1" applyFill="1" applyBorder="1" applyAlignment="1">
      <alignment horizontal="center" vertical="center" wrapText="1"/>
    </xf>
    <xf numFmtId="164" fontId="55" fillId="11" borderId="29" xfId="0" applyFont="1" applyFill="1" applyBorder="1" applyAlignment="1">
      <alignment horizontal="left" vertical="center"/>
    </xf>
    <xf numFmtId="9" fontId="55" fillId="11" borderId="29" xfId="136" applyFont="1" applyFill="1" applyBorder="1" applyAlignment="1" applyProtection="1">
      <alignment horizontal="left" vertical="center"/>
    </xf>
    <xf numFmtId="164" fontId="72" fillId="11" borderId="29" xfId="0" applyFont="1" applyFill="1" applyBorder="1" applyAlignment="1" applyProtection="1">
      <alignment horizontal="center" vertical="center"/>
    </xf>
    <xf numFmtId="37" fontId="55" fillId="0" borderId="0" xfId="0" applyNumberFormat="1" applyFont="1" applyBorder="1" applyAlignment="1" applyProtection="1">
      <alignment horizontal="left" vertical="center"/>
    </xf>
    <xf numFmtId="164" fontId="53" fillId="0" borderId="0" xfId="0" applyFont="1" applyBorder="1" applyAlignment="1">
      <alignment horizontal="right" vertical="center"/>
    </xf>
    <xf numFmtId="164" fontId="55" fillId="11" borderId="0" xfId="0" applyFont="1" applyFill="1" applyBorder="1" applyAlignment="1" applyProtection="1">
      <alignment horizontal="center" vertical="center" wrapText="1"/>
    </xf>
    <xf numFmtId="180" fontId="55" fillId="0" borderId="0" xfId="0" applyNumberFormat="1" applyFont="1" applyBorder="1" applyAlignment="1" applyProtection="1">
      <alignment vertical="center"/>
    </xf>
    <xf numFmtId="3" fontId="55" fillId="0" borderId="0" xfId="0" applyNumberFormat="1" applyFont="1" applyBorder="1" applyAlignment="1" applyProtection="1">
      <alignment horizontal="right" vertical="center"/>
    </xf>
    <xf numFmtId="3" fontId="55" fillId="0" borderId="0" xfId="0" applyNumberFormat="1" applyFont="1" applyBorder="1" applyAlignment="1" applyProtection="1">
      <alignment vertical="center"/>
    </xf>
    <xf numFmtId="3" fontId="55" fillId="0" borderId="0" xfId="0" applyNumberFormat="1" applyFont="1" applyBorder="1" applyAlignment="1" applyProtection="1">
      <alignment horizontal="center" vertical="center"/>
    </xf>
    <xf numFmtId="180" fontId="55" fillId="0" borderId="29" xfId="0" applyNumberFormat="1" applyFont="1" applyBorder="1" applyAlignment="1" applyProtection="1">
      <alignment vertical="center"/>
    </xf>
    <xf numFmtId="164" fontId="53" fillId="0" borderId="0" xfId="0" applyFont="1" applyBorder="1" applyAlignment="1" applyProtection="1">
      <alignment vertical="center"/>
    </xf>
    <xf numFmtId="3" fontId="55" fillId="0" borderId="0" xfId="0" applyNumberFormat="1" applyFont="1" applyBorder="1" applyAlignment="1">
      <alignment vertical="center"/>
    </xf>
    <xf numFmtId="3" fontId="55" fillId="0" borderId="29" xfId="0" applyNumberFormat="1" applyFont="1" applyBorder="1" applyAlignment="1">
      <alignment vertical="center"/>
    </xf>
    <xf numFmtId="37" fontId="60" fillId="0" borderId="0" xfId="0" applyNumberFormat="1" applyFont="1" applyBorder="1" applyAlignment="1" applyProtection="1">
      <alignment vertical="center"/>
    </xf>
    <xf numFmtId="165" fontId="55" fillId="0" borderId="0" xfId="0" applyNumberFormat="1" applyFont="1" applyFill="1" applyBorder="1" applyAlignment="1" applyProtection="1">
      <alignment horizontal="center" vertical="center"/>
    </xf>
    <xf numFmtId="173" fontId="55" fillId="0" borderId="0" xfId="0" applyNumberFormat="1" applyFont="1" applyBorder="1" applyAlignment="1" applyProtection="1">
      <alignment vertical="center"/>
    </xf>
    <xf numFmtId="173" fontId="55" fillId="0" borderId="0" xfId="0" applyNumberFormat="1" applyFont="1" applyBorder="1" applyAlignment="1" applyProtection="1">
      <alignment vertical="center"/>
      <protection locked="0"/>
    </xf>
    <xf numFmtId="187" fontId="55" fillId="0" borderId="29" xfId="122" applyNumberFormat="1" applyFont="1" applyFill="1" applyBorder="1" applyAlignment="1" applyProtection="1">
      <alignment vertical="center"/>
      <protection locked="0"/>
    </xf>
    <xf numFmtId="164" fontId="74" fillId="0" borderId="0" xfId="102" applyNumberFormat="1" applyFont="1" applyBorder="1" applyAlignment="1" applyProtection="1">
      <alignment vertical="center"/>
    </xf>
    <xf numFmtId="164" fontId="53" fillId="0" borderId="0" xfId="122" applyFont="1" applyBorder="1" applyAlignment="1">
      <alignment horizontal="center" vertical="center"/>
    </xf>
    <xf numFmtId="164" fontId="55" fillId="0" borderId="0" xfId="122" applyFont="1" applyBorder="1" applyAlignment="1" applyProtection="1">
      <alignment horizontal="center" vertical="center"/>
    </xf>
    <xf numFmtId="164" fontId="55" fillId="0" borderId="0" xfId="122" quotePrefix="1" applyFont="1" applyBorder="1" applyAlignment="1" applyProtection="1">
      <alignment horizontal="center" vertical="center"/>
    </xf>
    <xf numFmtId="170" fontId="55" fillId="53" borderId="0" xfId="122" applyNumberFormat="1" applyFont="1" applyFill="1" applyBorder="1" applyAlignment="1" applyProtection="1">
      <alignment vertical="center"/>
      <protection locked="0"/>
    </xf>
    <xf numFmtId="164" fontId="55" fillId="52" borderId="0" xfId="122" applyFont="1" applyFill="1" applyBorder="1" applyAlignment="1" applyProtection="1">
      <alignment horizontal="center" vertical="center"/>
    </xf>
    <xf numFmtId="164" fontId="55" fillId="52" borderId="29" xfId="122" applyFont="1" applyFill="1" applyBorder="1" applyAlignment="1" applyProtection="1">
      <alignment horizontal="center" vertical="center"/>
    </xf>
    <xf numFmtId="3" fontId="55" fillId="0" borderId="0" xfId="122" applyNumberFormat="1" applyFont="1" applyBorder="1" applyAlignment="1">
      <alignment vertical="center"/>
    </xf>
    <xf numFmtId="3" fontId="55" fillId="0" borderId="0" xfId="122" applyNumberFormat="1" applyFont="1" applyBorder="1" applyAlignment="1">
      <alignment horizontal="left" vertical="center"/>
    </xf>
    <xf numFmtId="164" fontId="55" fillId="0" borderId="0" xfId="122" applyFont="1" applyBorder="1" applyAlignment="1">
      <alignment horizontal="left" vertical="center"/>
    </xf>
    <xf numFmtId="3" fontId="55" fillId="0" borderId="0" xfId="122" applyNumberFormat="1" applyFont="1" applyFill="1" applyBorder="1" applyAlignment="1">
      <alignment horizontal="left" vertical="center"/>
    </xf>
    <xf numFmtId="164" fontId="53" fillId="0" borderId="0" xfId="122" applyFont="1" applyBorder="1" applyAlignment="1"/>
    <xf numFmtId="164" fontId="55" fillId="0" borderId="0" xfId="122" applyFont="1" applyFill="1" applyBorder="1" applyAlignment="1"/>
    <xf numFmtId="164" fontId="57" fillId="52" borderId="0" xfId="122" quotePrefix="1" applyFont="1" applyFill="1" applyBorder="1" applyAlignment="1" applyProtection="1"/>
    <xf numFmtId="187" fontId="55" fillId="0" borderId="0" xfId="122" applyNumberFormat="1" applyFont="1" applyFill="1" applyBorder="1" applyProtection="1">
      <protection locked="0"/>
    </xf>
    <xf numFmtId="164" fontId="53" fillId="0" borderId="0" xfId="122" applyFont="1" applyFill="1" applyBorder="1" applyAlignment="1"/>
    <xf numFmtId="165" fontId="55" fillId="0" borderId="0" xfId="122" applyNumberFormat="1" applyFont="1" applyFill="1" applyBorder="1" applyAlignment="1" applyProtection="1"/>
    <xf numFmtId="187" fontId="55" fillId="0" borderId="0" xfId="122" applyNumberFormat="1" applyFont="1" applyFill="1" applyBorder="1" applyAlignment="1" applyProtection="1"/>
    <xf numFmtId="165" fontId="55" fillId="0" borderId="0" xfId="122" applyNumberFormat="1" applyFont="1" applyBorder="1" applyAlignment="1" applyProtection="1"/>
    <xf numFmtId="164" fontId="65" fillId="0" borderId="0" xfId="122" applyFont="1" applyBorder="1" applyAlignment="1"/>
    <xf numFmtId="165" fontId="55" fillId="0" borderId="0" xfId="122" applyNumberFormat="1" applyFont="1" applyFill="1" applyBorder="1" applyAlignment="1" applyProtection="1">
      <protection locked="0"/>
    </xf>
    <xf numFmtId="187" fontId="55" fillId="0" borderId="0" xfId="122" applyNumberFormat="1" applyFont="1" applyFill="1" applyBorder="1" applyAlignment="1" applyProtection="1">
      <protection locked="0"/>
    </xf>
    <xf numFmtId="165" fontId="55" fillId="0" borderId="0" xfId="122" applyNumberFormat="1" applyFont="1" applyFill="1" applyBorder="1" applyAlignment="1"/>
    <xf numFmtId="179" fontId="60" fillId="0" borderId="0" xfId="122" applyNumberFormat="1" applyFont="1" applyFill="1" applyBorder="1" applyAlignment="1" applyProtection="1"/>
    <xf numFmtId="165" fontId="55" fillId="0" borderId="29" xfId="122" applyNumberFormat="1" applyFont="1" applyFill="1" applyBorder="1" applyAlignment="1" applyProtection="1"/>
    <xf numFmtId="165" fontId="55" fillId="0" borderId="29" xfId="122" applyNumberFormat="1" applyFont="1" applyFill="1" applyBorder="1" applyAlignment="1" applyProtection="1">
      <protection locked="0"/>
    </xf>
    <xf numFmtId="164" fontId="57" fillId="0" borderId="0" xfId="122" quotePrefix="1" applyFont="1" applyFill="1" applyBorder="1" applyAlignment="1" applyProtection="1"/>
    <xf numFmtId="37" fontId="55" fillId="0" borderId="0" xfId="131" quotePrefix="1" applyFont="1" applyBorder="1" applyAlignment="1" applyProtection="1">
      <alignment horizontal="left" wrapText="1"/>
    </xf>
    <xf numFmtId="37" fontId="55" fillId="0" borderId="0" xfId="131" quotePrefix="1" applyFont="1" applyFill="1" applyBorder="1" applyAlignment="1" applyProtection="1">
      <alignment horizontal="left" wrapText="1"/>
    </xf>
    <xf numFmtId="178" fontId="55" fillId="0" borderId="0" xfId="122" applyNumberFormat="1" applyFont="1" applyFill="1" applyBorder="1" applyProtection="1">
      <protection locked="0"/>
    </xf>
    <xf numFmtId="0" fontId="55" fillId="0" borderId="0" xfId="122" applyNumberFormat="1" applyFont="1" applyFill="1" applyBorder="1" applyProtection="1">
      <protection locked="0"/>
    </xf>
    <xf numFmtId="164" fontId="57" fillId="52" borderId="0" xfId="122" applyFont="1" applyFill="1" applyBorder="1" applyAlignment="1">
      <alignment vertical="center" wrapText="1"/>
    </xf>
    <xf numFmtId="164" fontId="55" fillId="0" borderId="27" xfId="122" applyFont="1" applyFill="1" applyBorder="1" applyAlignment="1">
      <alignment horizontal="center" vertical="center" wrapText="1"/>
    </xf>
    <xf numFmtId="164" fontId="55" fillId="0" borderId="29" xfId="122" applyFont="1" applyFill="1" applyBorder="1" applyAlignment="1">
      <alignment horizontal="center" vertical="center"/>
    </xf>
    <xf numFmtId="164" fontId="57" fillId="0" borderId="0" xfId="122" applyFont="1" applyFill="1" applyBorder="1" applyAlignment="1" applyProtection="1">
      <alignment vertical="center"/>
    </xf>
    <xf numFmtId="170" fontId="55" fillId="0" borderId="0" xfId="122" applyNumberFormat="1" applyFont="1" applyFill="1" applyBorder="1" applyAlignment="1" applyProtection="1">
      <alignment vertical="center"/>
      <protection locked="0"/>
    </xf>
    <xf numFmtId="170" fontId="55" fillId="0" borderId="0" xfId="122" applyNumberFormat="1" applyFont="1" applyFill="1" applyBorder="1" applyAlignment="1" applyProtection="1">
      <alignment vertical="center"/>
    </xf>
    <xf numFmtId="164" fontId="57" fillId="0" borderId="0" xfId="122" quotePrefix="1" applyFont="1" applyFill="1" applyBorder="1" applyAlignment="1">
      <alignment vertical="center"/>
    </xf>
    <xf numFmtId="164" fontId="57" fillId="0" borderId="0" xfId="122" applyFont="1" applyFill="1" applyAlignment="1">
      <alignment vertical="center"/>
    </xf>
    <xf numFmtId="170" fontId="55" fillId="0" borderId="0" xfId="107" applyNumberFormat="1" applyFont="1" applyFill="1" applyBorder="1" applyAlignment="1" applyProtection="1">
      <alignment vertical="center"/>
    </xf>
    <xf numFmtId="170" fontId="55" fillId="0" borderId="0" xfId="0" applyNumberFormat="1" applyFont="1" applyBorder="1" applyAlignment="1">
      <alignment vertical="center"/>
    </xf>
    <xf numFmtId="170" fontId="55" fillId="0" borderId="0" xfId="122" applyNumberFormat="1" applyFont="1" applyBorder="1" applyAlignment="1">
      <alignment vertical="center"/>
    </xf>
    <xf numFmtId="170" fontId="55" fillId="11" borderId="0" xfId="0" applyNumberFormat="1" applyFont="1" applyFill="1" applyBorder="1" applyAlignment="1">
      <alignment vertical="center"/>
    </xf>
    <xf numFmtId="164" fontId="55" fillId="52" borderId="0" xfId="0" applyFont="1" applyFill="1" applyBorder="1" applyAlignment="1" applyProtection="1">
      <alignment horizontal="left" vertical="center"/>
    </xf>
    <xf numFmtId="164" fontId="55" fillId="0" borderId="32" xfId="0" applyFont="1" applyBorder="1" applyAlignment="1">
      <alignment vertical="center"/>
    </xf>
    <xf numFmtId="170" fontId="55" fillId="0" borderId="32" xfId="107" applyNumberFormat="1" applyFont="1" applyFill="1" applyBorder="1" applyAlignment="1" applyProtection="1">
      <alignment vertical="center"/>
    </xf>
    <xf numFmtId="170" fontId="55" fillId="0" borderId="32" xfId="0" applyNumberFormat="1" applyFont="1" applyBorder="1" applyAlignment="1">
      <alignment vertical="center"/>
    </xf>
    <xf numFmtId="170" fontId="55" fillId="11" borderId="32" xfId="0" applyNumberFormat="1" applyFont="1" applyFill="1" applyBorder="1" applyAlignment="1">
      <alignment vertical="center"/>
    </xf>
    <xf numFmtId="0" fontId="55" fillId="52" borderId="0" xfId="132" applyFont="1" applyFill="1" applyAlignment="1">
      <alignment vertical="center"/>
    </xf>
    <xf numFmtId="0" fontId="55" fillId="0" borderId="0" xfId="132" applyFont="1" applyAlignment="1">
      <alignment vertical="center"/>
    </xf>
    <xf numFmtId="164" fontId="56" fillId="0" borderId="0" xfId="0" applyFont="1" applyAlignment="1">
      <alignment vertical="center"/>
    </xf>
    <xf numFmtId="164" fontId="57" fillId="0" borderId="0" xfId="129" applyFont="1" applyBorder="1" applyAlignment="1">
      <alignment vertical="center"/>
    </xf>
    <xf numFmtId="164" fontId="55" fillId="52" borderId="0" xfId="0" applyFont="1" applyFill="1" applyBorder="1" applyAlignment="1">
      <alignment vertical="center"/>
    </xf>
    <xf numFmtId="164" fontId="53" fillId="18" borderId="0" xfId="122" applyFont="1" applyFill="1" applyBorder="1" applyAlignment="1">
      <alignment vertical="center"/>
    </xf>
    <xf numFmtId="164" fontId="53" fillId="18" borderId="0" xfId="122" applyFont="1" applyFill="1" applyBorder="1" applyAlignment="1" applyProtection="1">
      <alignment vertical="center"/>
    </xf>
    <xf numFmtId="164" fontId="53" fillId="18" borderId="0" xfId="122" applyFont="1" applyFill="1" applyBorder="1" applyAlignment="1">
      <alignment horizontal="centerContinuous" vertical="center"/>
    </xf>
    <xf numFmtId="164" fontId="53" fillId="18" borderId="0" xfId="122" applyFont="1" applyFill="1" applyBorder="1" applyAlignment="1" applyProtection="1">
      <alignment horizontal="centerContinuous" vertical="center"/>
    </xf>
    <xf numFmtId="164" fontId="54" fillId="18" borderId="0" xfId="122" applyFont="1" applyFill="1" applyBorder="1" applyAlignment="1" applyProtection="1">
      <alignment vertical="center"/>
    </xf>
    <xf numFmtId="164" fontId="55" fillId="18" borderId="0" xfId="122" applyFont="1" applyFill="1" applyBorder="1" applyAlignment="1">
      <alignment vertical="center"/>
    </xf>
    <xf numFmtId="164" fontId="55" fillId="18" borderId="0" xfId="122" applyFont="1" applyFill="1" applyBorder="1" applyAlignment="1">
      <alignment horizontal="left" vertical="center"/>
    </xf>
    <xf numFmtId="164" fontId="55" fillId="18" borderId="0" xfId="122" applyFont="1" applyFill="1" applyBorder="1" applyAlignment="1">
      <alignment horizontal="centerContinuous" vertical="center"/>
    </xf>
    <xf numFmtId="165" fontId="55" fillId="18" borderId="0" xfId="122" applyNumberFormat="1" applyFont="1" applyFill="1" applyBorder="1" applyAlignment="1" applyProtection="1">
      <alignment horizontal="center" vertical="center"/>
    </xf>
    <xf numFmtId="165" fontId="55" fillId="11" borderId="0" xfId="122" applyNumberFormat="1" applyFont="1" applyFill="1" applyBorder="1" applyAlignment="1" applyProtection="1">
      <alignment horizontal="center" vertical="center"/>
      <protection locked="0"/>
    </xf>
    <xf numFmtId="165" fontId="55" fillId="18" borderId="0" xfId="122" applyNumberFormat="1" applyFont="1" applyFill="1" applyBorder="1" applyAlignment="1">
      <alignment horizontal="center" vertical="center"/>
    </xf>
    <xf numFmtId="164" fontId="55" fillId="18" borderId="0" xfId="122" applyFont="1" applyFill="1" applyBorder="1" applyAlignment="1" applyProtection="1">
      <alignment horizontal="left" vertical="center"/>
    </xf>
    <xf numFmtId="165" fontId="55" fillId="18" borderId="0" xfId="122" applyNumberFormat="1" applyFont="1" applyFill="1" applyBorder="1" applyAlignment="1" applyProtection="1">
      <alignment vertical="center"/>
    </xf>
    <xf numFmtId="165" fontId="55" fillId="11" borderId="0" xfId="122" applyNumberFormat="1" applyFont="1" applyFill="1" applyBorder="1" applyAlignment="1" applyProtection="1">
      <alignment vertical="center"/>
      <protection locked="0"/>
    </xf>
    <xf numFmtId="165" fontId="55" fillId="18" borderId="0" xfId="122" applyNumberFormat="1" applyFont="1" applyFill="1" applyBorder="1" applyAlignment="1">
      <alignment vertical="center"/>
    </xf>
    <xf numFmtId="164" fontId="55" fillId="18" borderId="0" xfId="122" quotePrefix="1" applyFont="1" applyFill="1" applyBorder="1" applyAlignment="1" applyProtection="1">
      <alignment horizontal="left" vertical="center"/>
    </xf>
    <xf numFmtId="164" fontId="55" fillId="18" borderId="29" xfId="122" applyFont="1" applyFill="1" applyBorder="1" applyAlignment="1" applyProtection="1">
      <alignment horizontal="left" vertical="center"/>
    </xf>
    <xf numFmtId="165" fontId="55" fillId="18" borderId="29" xfId="122" applyNumberFormat="1" applyFont="1" applyFill="1" applyBorder="1" applyAlignment="1" applyProtection="1">
      <alignment horizontal="center" vertical="center"/>
    </xf>
    <xf numFmtId="165" fontId="55" fillId="18" borderId="29" xfId="122" applyNumberFormat="1" applyFont="1" applyFill="1" applyBorder="1" applyAlignment="1" applyProtection="1">
      <alignment vertical="center"/>
    </xf>
    <xf numFmtId="165" fontId="55" fillId="11" borderId="29" xfId="122" applyNumberFormat="1" applyFont="1" applyFill="1" applyBorder="1" applyAlignment="1" applyProtection="1">
      <alignment horizontal="center" vertical="center"/>
      <protection locked="0"/>
    </xf>
    <xf numFmtId="165" fontId="55" fillId="11" borderId="29" xfId="122" applyNumberFormat="1" applyFont="1" applyFill="1" applyBorder="1" applyAlignment="1" applyProtection="1">
      <alignment vertical="center"/>
      <protection locked="0"/>
    </xf>
    <xf numFmtId="164" fontId="55" fillId="0" borderId="27" xfId="122" applyFont="1" applyBorder="1" applyAlignment="1">
      <alignment vertical="center"/>
    </xf>
    <xf numFmtId="164" fontId="55" fillId="0" borderId="29" xfId="122" applyFont="1" applyBorder="1" applyAlignment="1">
      <alignment vertical="center"/>
    </xf>
    <xf numFmtId="164" fontId="55" fillId="18" borderId="21" xfId="122" applyFont="1" applyFill="1" applyBorder="1" applyAlignment="1">
      <alignment horizontal="center" vertical="center" wrapText="1"/>
    </xf>
    <xf numFmtId="164" fontId="55" fillId="54" borderId="0" xfId="122" applyFont="1" applyFill="1" applyBorder="1" applyAlignment="1">
      <alignment horizontal="centerContinuous" vertical="center"/>
    </xf>
    <xf numFmtId="165" fontId="55" fillId="53" borderId="0" xfId="122" applyNumberFormat="1" applyFont="1" applyFill="1" applyBorder="1" applyAlignment="1" applyProtection="1">
      <alignment horizontal="center" vertical="center"/>
      <protection locked="0"/>
    </xf>
    <xf numFmtId="165" fontId="55" fillId="53" borderId="0" xfId="122" applyNumberFormat="1" applyFont="1" applyFill="1" applyBorder="1" applyAlignment="1" applyProtection="1">
      <alignment vertical="center"/>
      <protection locked="0"/>
    </xf>
    <xf numFmtId="165" fontId="55" fillId="0" borderId="0" xfId="122" applyNumberFormat="1" applyFont="1" applyFill="1" applyBorder="1" applyAlignment="1" applyProtection="1">
      <alignment vertical="center"/>
      <protection locked="0"/>
    </xf>
    <xf numFmtId="3" fontId="55" fillId="0" borderId="0" xfId="122" applyNumberFormat="1" applyFont="1" applyFill="1" applyBorder="1" applyAlignment="1" applyProtection="1">
      <alignment vertical="center"/>
      <protection locked="0"/>
    </xf>
    <xf numFmtId="165" fontId="55" fillId="0" borderId="0" xfId="122" applyNumberFormat="1" applyFont="1" applyFill="1" applyBorder="1" applyAlignment="1" applyProtection="1">
      <alignment horizontal="center" vertical="center"/>
      <protection locked="0"/>
    </xf>
    <xf numFmtId="164" fontId="55" fillId="54" borderId="0" xfId="122" applyFont="1" applyFill="1" applyBorder="1" applyAlignment="1">
      <alignment horizontal="left" vertical="center"/>
    </xf>
    <xf numFmtId="164" fontId="55" fillId="54" borderId="0" xfId="122" applyFont="1" applyFill="1" applyBorder="1" applyAlignment="1" applyProtection="1">
      <alignment horizontal="left" vertical="center"/>
    </xf>
    <xf numFmtId="164" fontId="55" fillId="54" borderId="0" xfId="122" quotePrefix="1" applyFont="1" applyFill="1" applyBorder="1" applyAlignment="1" applyProtection="1">
      <alignment horizontal="left" vertical="center"/>
    </xf>
    <xf numFmtId="164" fontId="55" fillId="54" borderId="29" xfId="122" applyFont="1" applyFill="1" applyBorder="1" applyAlignment="1" applyProtection="1">
      <alignment horizontal="left" vertical="center"/>
    </xf>
    <xf numFmtId="165" fontId="55" fillId="53" borderId="29" xfId="122" applyNumberFormat="1" applyFont="1" applyFill="1" applyBorder="1" applyAlignment="1" applyProtection="1">
      <alignment horizontal="center" vertical="center"/>
      <protection locked="0"/>
    </xf>
    <xf numFmtId="165" fontId="55" fillId="53" borderId="29" xfId="122" applyNumberFormat="1" applyFont="1" applyFill="1" applyBorder="1" applyAlignment="1" applyProtection="1">
      <alignment vertical="center"/>
      <protection locked="0"/>
    </xf>
    <xf numFmtId="164" fontId="57" fillId="18" borderId="0" xfId="122" quotePrefix="1" applyFont="1" applyFill="1" applyBorder="1" applyAlignment="1" applyProtection="1">
      <alignment horizontal="left" vertical="center"/>
    </xf>
    <xf numFmtId="164" fontId="74" fillId="0" borderId="0" xfId="102" applyNumberFormat="1" applyFont="1" applyFill="1" applyBorder="1" applyAlignment="1" applyProtection="1">
      <alignment vertical="center"/>
    </xf>
    <xf numFmtId="164" fontId="64" fillId="0" borderId="0" xfId="122" applyFont="1" applyFill="1" applyBorder="1" applyAlignment="1">
      <alignment vertical="center"/>
    </xf>
    <xf numFmtId="164" fontId="55" fillId="0" borderId="0" xfId="122" applyFont="1" applyFill="1" applyBorder="1" applyAlignment="1">
      <alignment horizontal="centerContinuous" vertical="center"/>
    </xf>
    <xf numFmtId="164" fontId="55" fillId="0" borderId="29" xfId="122" applyFont="1" applyFill="1" applyBorder="1" applyAlignment="1">
      <alignment horizontal="centerContinuous" vertical="center"/>
    </xf>
    <xf numFmtId="164" fontId="55" fillId="0" borderId="0" xfId="122" applyFont="1" applyFill="1" applyBorder="1" applyAlignment="1" applyProtection="1">
      <alignment horizontal="left" vertical="center"/>
    </xf>
    <xf numFmtId="187" fontId="55" fillId="0" borderId="0" xfId="122" applyNumberFormat="1" applyFont="1" applyFill="1" applyBorder="1" applyAlignment="1" applyProtection="1">
      <alignment vertical="center"/>
      <protection locked="0"/>
    </xf>
    <xf numFmtId="164" fontId="55" fillId="0" borderId="0" xfId="122" quotePrefix="1" applyFont="1" applyFill="1" applyBorder="1" applyAlignment="1" applyProtection="1">
      <alignment horizontal="left" vertical="center"/>
    </xf>
    <xf numFmtId="170" fontId="55" fillId="0" borderId="0" xfId="122" applyNumberFormat="1" applyFont="1" applyFill="1" applyBorder="1" applyAlignment="1">
      <alignment vertical="center"/>
    </xf>
    <xf numFmtId="187" fontId="55" fillId="0" borderId="0" xfId="122" applyNumberFormat="1" applyFont="1" applyFill="1" applyBorder="1" applyAlignment="1" applyProtection="1">
      <alignment vertical="center"/>
    </xf>
    <xf numFmtId="170" fontId="55" fillId="0" borderId="0" xfId="122" applyNumberFormat="1" applyFont="1" applyFill="1" applyBorder="1" applyAlignment="1" applyProtection="1">
      <alignment horizontal="left" vertical="center"/>
      <protection locked="0"/>
    </xf>
    <xf numFmtId="164" fontId="55" fillId="0" borderId="29" xfId="122" applyFont="1" applyFill="1" applyBorder="1" applyAlignment="1" applyProtection="1">
      <alignment horizontal="left" vertical="center"/>
    </xf>
    <xf numFmtId="170" fontId="55" fillId="0" borderId="29" xfId="122" applyNumberFormat="1" applyFont="1" applyFill="1" applyBorder="1" applyAlignment="1" applyProtection="1">
      <alignment vertical="center"/>
    </xf>
    <xf numFmtId="170" fontId="55" fillId="0" borderId="29" xfId="122" applyNumberFormat="1" applyFont="1" applyFill="1" applyBorder="1" applyAlignment="1" applyProtection="1">
      <alignment vertical="center"/>
      <protection locked="0"/>
    </xf>
    <xf numFmtId="164" fontId="60" fillId="0" borderId="0" xfId="122" applyFont="1" applyFill="1" applyBorder="1" applyAlignment="1">
      <alignment vertical="center"/>
    </xf>
    <xf numFmtId="181" fontId="60" fillId="0" borderId="0" xfId="122" applyNumberFormat="1" applyFont="1" applyFill="1" applyBorder="1" applyAlignment="1">
      <alignment vertical="center"/>
    </xf>
    <xf numFmtId="164" fontId="53" fillId="0" borderId="0" xfId="122" applyFont="1" applyFill="1" applyBorder="1" applyAlignment="1">
      <alignment vertical="center"/>
    </xf>
    <xf numFmtId="164" fontId="53" fillId="0" borderId="0" xfId="122" applyFont="1" applyFill="1" applyBorder="1" applyAlignment="1">
      <alignment horizontal="center" vertical="center"/>
    </xf>
    <xf numFmtId="164" fontId="53" fillId="0" borderId="0" xfId="122" applyFont="1" applyFill="1" applyBorder="1" applyAlignment="1">
      <alignment horizontal="right" vertical="center"/>
    </xf>
    <xf numFmtId="164" fontId="55" fillId="0" borderId="0" xfId="0" applyFont="1" applyFill="1" applyBorder="1" applyAlignment="1">
      <alignment horizontal="center" vertical="center"/>
    </xf>
    <xf numFmtId="164" fontId="55" fillId="0" borderId="0" xfId="122" applyFont="1" applyFill="1" applyBorder="1" applyAlignment="1" applyProtection="1">
      <alignment vertical="center"/>
      <protection locked="0"/>
    </xf>
    <xf numFmtId="170" fontId="55" fillId="0" borderId="0" xfId="122" applyNumberFormat="1" applyFont="1" applyFill="1" applyBorder="1" applyAlignment="1" applyProtection="1">
      <alignment horizontal="center" vertical="center"/>
      <protection locked="0"/>
    </xf>
    <xf numFmtId="164" fontId="55" fillId="0" borderId="0" xfId="122" applyFont="1" applyFill="1" applyBorder="1" applyAlignment="1" applyProtection="1">
      <alignment horizontal="center" vertical="center"/>
      <protection locked="0"/>
    </xf>
    <xf numFmtId="185" fontId="62" fillId="0" borderId="0" xfId="145" applyNumberFormat="1" applyFont="1" applyFill="1" applyBorder="1" applyAlignment="1">
      <alignment vertical="center"/>
    </xf>
    <xf numFmtId="185" fontId="55" fillId="0" borderId="0" xfId="122" applyNumberFormat="1" applyFont="1" applyFill="1" applyBorder="1" applyAlignment="1" applyProtection="1">
      <alignment vertical="center"/>
      <protection locked="0"/>
    </xf>
    <xf numFmtId="164" fontId="55" fillId="0" borderId="0" xfId="0" applyFont="1" applyFill="1" applyBorder="1" applyAlignment="1" applyProtection="1">
      <alignment horizontal="left" vertical="center"/>
    </xf>
    <xf numFmtId="164" fontId="59" fillId="0" borderId="0" xfId="122" applyFont="1" applyFill="1" applyBorder="1" applyAlignment="1" applyProtection="1">
      <alignment horizontal="center" vertical="center"/>
      <protection locked="0"/>
    </xf>
    <xf numFmtId="164" fontId="55" fillId="0" borderId="29" xfId="122" applyFont="1" applyFill="1" applyBorder="1" applyAlignment="1">
      <alignment vertical="center"/>
    </xf>
    <xf numFmtId="164" fontId="55" fillId="0" borderId="29" xfId="122" applyFont="1" applyFill="1" applyBorder="1" applyAlignment="1" applyProtection="1">
      <alignment vertical="center"/>
      <protection locked="0"/>
    </xf>
    <xf numFmtId="164" fontId="55" fillId="0" borderId="29" xfId="122" applyFont="1" applyFill="1" applyBorder="1" applyAlignment="1" applyProtection="1">
      <alignment horizontal="center" vertical="center"/>
      <protection locked="0"/>
    </xf>
    <xf numFmtId="0" fontId="55" fillId="0" borderId="0" xfId="132" applyFont="1" applyFill="1" applyAlignment="1">
      <alignment vertical="center"/>
    </xf>
    <xf numFmtId="164" fontId="56" fillId="0" borderId="0" xfId="0" applyFont="1" applyFill="1" applyAlignment="1">
      <alignment vertical="center"/>
    </xf>
    <xf numFmtId="164" fontId="57" fillId="0" borderId="0" xfId="129" applyFont="1" applyFill="1" applyBorder="1" applyAlignment="1">
      <alignment vertical="center"/>
    </xf>
    <xf numFmtId="164" fontId="66" fillId="0" borderId="0" xfId="0" applyFont="1" applyAlignment="1">
      <alignment vertical="center"/>
    </xf>
    <xf numFmtId="3" fontId="56" fillId="0" borderId="0" xfId="0" applyNumberFormat="1" applyFont="1" applyFill="1" applyBorder="1" applyAlignment="1">
      <alignment vertical="center"/>
    </xf>
    <xf numFmtId="3" fontId="55" fillId="0" borderId="0" xfId="0" applyNumberFormat="1" applyFont="1" applyFill="1" applyBorder="1" applyAlignment="1">
      <alignment vertical="center"/>
    </xf>
    <xf numFmtId="3" fontId="55" fillId="52" borderId="0" xfId="0" applyNumberFormat="1" applyFont="1" applyFill="1" applyBorder="1" applyAlignment="1" applyProtection="1">
      <alignment vertical="center"/>
      <protection locked="0"/>
    </xf>
    <xf numFmtId="171" fontId="55" fillId="0" borderId="29" xfId="0" applyNumberFormat="1" applyFont="1" applyBorder="1" applyAlignment="1" applyProtection="1">
      <alignment vertical="center"/>
      <protection locked="0"/>
    </xf>
    <xf numFmtId="167" fontId="55" fillId="0" borderId="29" xfId="0" applyNumberFormat="1" applyFont="1" applyBorder="1" applyAlignment="1" applyProtection="1">
      <alignment vertical="center"/>
      <protection locked="0"/>
    </xf>
    <xf numFmtId="165" fontId="55" fillId="0" borderId="29" xfId="0" applyNumberFormat="1" applyFont="1" applyFill="1" applyBorder="1" applyAlignment="1" applyProtection="1">
      <alignment vertical="center"/>
      <protection locked="0"/>
    </xf>
    <xf numFmtId="164" fontId="81" fillId="0" borderId="0" xfId="0" applyFont="1" applyFill="1" applyBorder="1"/>
    <xf numFmtId="164" fontId="60" fillId="0" borderId="0" xfId="0" applyFont="1" applyFill="1" applyBorder="1"/>
    <xf numFmtId="165" fontId="55" fillId="0" borderId="0" xfId="0" applyNumberFormat="1" applyFont="1" applyFill="1" applyBorder="1" applyAlignment="1" applyProtection="1">
      <alignment horizontal="center"/>
      <protection locked="0"/>
    </xf>
    <xf numFmtId="165" fontId="55" fillId="0" borderId="29" xfId="0" applyNumberFormat="1" applyFont="1" applyFill="1" applyBorder="1" applyAlignment="1" applyProtection="1">
      <alignment horizontal="center"/>
      <protection locked="0"/>
    </xf>
    <xf numFmtId="164" fontId="55" fillId="0" borderId="0" xfId="0" applyFont="1" applyFill="1" applyBorder="1" applyAlignment="1">
      <alignment horizontal="center"/>
    </xf>
    <xf numFmtId="165" fontId="55" fillId="0" borderId="0" xfId="0" applyNumberFormat="1" applyFont="1" applyFill="1" applyBorder="1" applyAlignment="1" applyProtection="1">
      <alignment horizontal="center" vertical="center"/>
      <protection locked="0"/>
    </xf>
    <xf numFmtId="165" fontId="55" fillId="0" borderId="0" xfId="0" applyNumberFormat="1" applyFont="1" applyFill="1" applyBorder="1" applyAlignment="1">
      <alignment horizontal="center"/>
    </xf>
    <xf numFmtId="165" fontId="55" fillId="0" borderId="0" xfId="0" applyNumberFormat="1" applyFont="1" applyFill="1" applyBorder="1" applyAlignment="1">
      <alignment horizontal="center" vertical="center"/>
    </xf>
    <xf numFmtId="164" fontId="70" fillId="0" borderId="0" xfId="0" applyFont="1" applyFill="1" applyBorder="1" applyAlignment="1" applyProtection="1">
      <alignment horizontal="left" vertical="center" wrapText="1"/>
    </xf>
    <xf numFmtId="164" fontId="70" fillId="0" borderId="0" xfId="0" applyFont="1" applyBorder="1" applyAlignment="1" applyProtection="1">
      <alignment horizontal="left" vertical="center" wrapText="1"/>
    </xf>
    <xf numFmtId="164" fontId="70" fillId="0" borderId="27" xfId="0" applyFont="1" applyBorder="1" applyAlignment="1">
      <alignment horizontal="left" vertical="center"/>
    </xf>
    <xf numFmtId="164" fontId="54" fillId="0" borderId="0" xfId="0" applyFont="1" applyBorder="1" applyAlignment="1">
      <alignment horizontal="center" vertical="center" readingOrder="1"/>
    </xf>
    <xf numFmtId="164" fontId="55" fillId="11" borderId="24" xfId="0" applyFont="1" applyFill="1" applyBorder="1" applyAlignment="1" applyProtection="1">
      <alignment horizontal="center" vertical="center" wrapText="1"/>
    </xf>
    <xf numFmtId="164" fontId="57" fillId="0" borderId="0" xfId="0" applyFont="1" applyBorder="1" applyAlignment="1" applyProtection="1">
      <alignment horizontal="left" vertical="center"/>
    </xf>
    <xf numFmtId="164" fontId="57" fillId="0" borderId="0" xfId="0" applyFont="1" applyBorder="1" applyAlignment="1" applyProtection="1">
      <alignment horizontal="left" vertical="center" wrapText="1"/>
    </xf>
    <xf numFmtId="164" fontId="53" fillId="0" borderId="0" xfId="0" applyFont="1" applyBorder="1" applyAlignment="1" applyProtection="1">
      <alignment horizontal="right" vertical="center"/>
    </xf>
    <xf numFmtId="164" fontId="54" fillId="0" borderId="0" xfId="0" applyFont="1" applyBorder="1" applyAlignment="1" applyProtection="1">
      <alignment horizontal="left" vertical="center"/>
    </xf>
    <xf numFmtId="164" fontId="55" fillId="11" borderId="24" xfId="0" applyFont="1" applyFill="1" applyBorder="1" applyAlignment="1" applyProtection="1">
      <alignment horizontal="center" vertical="center"/>
    </xf>
    <xf numFmtId="164" fontId="56" fillId="0" borderId="24" xfId="0" applyFont="1" applyBorder="1" applyAlignment="1">
      <alignment horizontal="center" vertical="center" wrapText="1"/>
    </xf>
    <xf numFmtId="164" fontId="55" fillId="11" borderId="24" xfId="0" applyFont="1" applyFill="1" applyBorder="1" applyAlignment="1">
      <alignment horizontal="center" vertical="center" wrapText="1"/>
    </xf>
    <xf numFmtId="164" fontId="57" fillId="0" borderId="0" xfId="0" applyFont="1" applyFill="1" applyBorder="1" applyAlignment="1" applyProtection="1">
      <alignment horizontal="left" vertical="center" wrapText="1"/>
    </xf>
    <xf numFmtId="164" fontId="57" fillId="0" borderId="0" xfId="0" applyFont="1" applyFill="1" applyBorder="1" applyAlignment="1" applyProtection="1">
      <alignment horizontal="justify" vertical="center" wrapText="1"/>
    </xf>
    <xf numFmtId="164" fontId="57" fillId="0" borderId="0" xfId="0" applyFont="1" applyFill="1" applyBorder="1" applyAlignment="1" applyProtection="1">
      <alignment horizontal="left" vertical="center"/>
    </xf>
    <xf numFmtId="164" fontId="55" fillId="0" borderId="27" xfId="0" applyFont="1" applyFill="1" applyBorder="1" applyAlignment="1">
      <alignment horizontal="center" vertical="center" wrapText="1"/>
    </xf>
    <xf numFmtId="164" fontId="55" fillId="0" borderId="0" xfId="0" applyFont="1" applyFill="1" applyBorder="1" applyAlignment="1">
      <alignment horizontal="center" vertical="center" wrapText="1"/>
    </xf>
    <xf numFmtId="164" fontId="55" fillId="0" borderId="29" xfId="0" applyFont="1" applyFill="1" applyBorder="1" applyAlignment="1">
      <alignment horizontal="center" vertical="center" wrapText="1"/>
    </xf>
    <xf numFmtId="164" fontId="55" fillId="11" borderId="0" xfId="0" applyFont="1" applyFill="1" applyBorder="1" applyAlignment="1">
      <alignment horizontal="center" vertical="center" wrapText="1"/>
    </xf>
    <xf numFmtId="164" fontId="55" fillId="11" borderId="29" xfId="0" applyFont="1" applyFill="1" applyBorder="1" applyAlignment="1">
      <alignment horizontal="center" vertical="center" wrapText="1"/>
    </xf>
    <xf numFmtId="164" fontId="55" fillId="0" borderId="27" xfId="0" applyFont="1" applyFill="1" applyBorder="1" applyAlignment="1" applyProtection="1">
      <alignment horizontal="center" vertical="center" wrapText="1"/>
    </xf>
    <xf numFmtId="164" fontId="55" fillId="0" borderId="0" xfId="0" applyFont="1" applyFill="1" applyBorder="1" applyAlignment="1" applyProtection="1">
      <alignment horizontal="center" vertical="center" wrapText="1"/>
    </xf>
    <xf numFmtId="164" fontId="55" fillId="0" borderId="29" xfId="0" applyFont="1" applyFill="1" applyBorder="1" applyAlignment="1" applyProtection="1">
      <alignment horizontal="center" vertical="center" wrapText="1"/>
    </xf>
    <xf numFmtId="164" fontId="55" fillId="53" borderId="0" xfId="0" applyFont="1" applyFill="1" applyBorder="1" applyAlignment="1">
      <alignment horizontal="center" vertical="center" wrapText="1"/>
    </xf>
    <xf numFmtId="164" fontId="56" fillId="52" borderId="0" xfId="0" applyFont="1" applyFill="1" applyBorder="1" applyAlignment="1">
      <alignment horizontal="center" vertical="center" wrapText="1"/>
    </xf>
    <xf numFmtId="164" fontId="56" fillId="52" borderId="29" xfId="0" applyFont="1" applyFill="1" applyBorder="1" applyAlignment="1">
      <alignment horizontal="center" vertical="center" wrapText="1"/>
    </xf>
    <xf numFmtId="164" fontId="55" fillId="53" borderId="0" xfId="0" applyFont="1" applyFill="1" applyBorder="1" applyAlignment="1" applyProtection="1">
      <alignment horizontal="center" vertical="center" wrapText="1"/>
    </xf>
    <xf numFmtId="164" fontId="55" fillId="53" borderId="29" xfId="0" applyFont="1" applyFill="1" applyBorder="1" applyAlignment="1" applyProtection="1">
      <alignment horizontal="center" vertical="center" wrapText="1"/>
    </xf>
    <xf numFmtId="164" fontId="55" fillId="11" borderId="28" xfId="0" applyFont="1" applyFill="1" applyBorder="1" applyAlignment="1" applyProtection="1">
      <alignment horizontal="center" vertical="center" wrapText="1"/>
    </xf>
    <xf numFmtId="164" fontId="55" fillId="53" borderId="27" xfId="0" applyFont="1" applyFill="1" applyBorder="1" applyAlignment="1">
      <alignment horizontal="center" vertical="center" wrapText="1"/>
    </xf>
    <xf numFmtId="0" fontId="57" fillId="0" borderId="0" xfId="132" applyNumberFormat="1" applyFont="1" applyBorder="1" applyAlignment="1">
      <alignment horizontal="justify" vertical="center" wrapText="1"/>
    </xf>
    <xf numFmtId="164" fontId="55" fillId="11" borderId="27" xfId="0" applyFont="1" applyFill="1" applyBorder="1" applyAlignment="1">
      <alignment horizontal="center" vertical="center"/>
    </xf>
    <xf numFmtId="164" fontId="55" fillId="11" borderId="0" xfId="0" applyFont="1" applyFill="1" applyBorder="1" applyAlignment="1">
      <alignment horizontal="center" vertical="center"/>
    </xf>
    <xf numFmtId="164" fontId="55" fillId="11" borderId="29" xfId="0" applyFont="1" applyFill="1" applyBorder="1" applyAlignment="1">
      <alignment horizontal="center" vertical="center"/>
    </xf>
    <xf numFmtId="164" fontId="55" fillId="11" borderId="27" xfId="0" applyFont="1" applyFill="1" applyBorder="1" applyAlignment="1">
      <alignment horizontal="center" vertical="center" wrapText="1"/>
    </xf>
    <xf numFmtId="164" fontId="55" fillId="53" borderId="27" xfId="0" applyFont="1" applyFill="1" applyBorder="1" applyAlignment="1" applyProtection="1">
      <alignment horizontal="center" vertical="center" wrapText="1"/>
    </xf>
    <xf numFmtId="164" fontId="53" fillId="11" borderId="0" xfId="0" applyFont="1" applyFill="1" applyBorder="1" applyAlignment="1">
      <alignment horizontal="right"/>
    </xf>
    <xf numFmtId="164" fontId="54" fillId="0" borderId="0" xfId="0" applyFont="1" applyBorder="1" applyAlignment="1" applyProtection="1">
      <alignment horizontal="left"/>
    </xf>
    <xf numFmtId="164" fontId="60" fillId="11" borderId="28" xfId="0" applyFont="1" applyFill="1" applyBorder="1" applyAlignment="1">
      <alignment horizontal="center"/>
    </xf>
    <xf numFmtId="0" fontId="55" fillId="20" borderId="28" xfId="0" applyNumberFormat="1" applyFont="1" applyFill="1" applyBorder="1" applyAlignment="1">
      <alignment horizontal="center" wrapText="1"/>
    </xf>
    <xf numFmtId="164" fontId="61" fillId="53" borderId="27" xfId="0" applyFont="1" applyFill="1" applyBorder="1" applyAlignment="1">
      <alignment horizontal="center" wrapText="1"/>
    </xf>
    <xf numFmtId="164" fontId="61" fillId="53" borderId="29" xfId="0" applyFont="1" applyFill="1" applyBorder="1" applyAlignment="1">
      <alignment horizontal="center" wrapText="1"/>
    </xf>
    <xf numFmtId="164" fontId="55" fillId="11" borderId="28" xfId="0" applyFont="1" applyFill="1" applyBorder="1" applyAlignment="1">
      <alignment horizontal="center" wrapText="1"/>
    </xf>
    <xf numFmtId="164" fontId="55" fillId="11" borderId="28" xfId="0" applyFont="1" applyFill="1" applyBorder="1" applyAlignment="1">
      <alignment horizontal="left"/>
    </xf>
    <xf numFmtId="164" fontId="55" fillId="53" borderId="28" xfId="0" applyFont="1" applyFill="1" applyBorder="1" applyAlignment="1" applyProtection="1">
      <alignment horizontal="center" vertical="center" wrapText="1"/>
    </xf>
    <xf numFmtId="164" fontId="55" fillId="11" borderId="29" xfId="0" applyFont="1" applyFill="1" applyBorder="1" applyAlignment="1" applyProtection="1">
      <alignment horizontal="center" vertical="center" wrapText="1"/>
    </xf>
    <xf numFmtId="164" fontId="54" fillId="0" borderId="0" xfId="0" applyFont="1" applyBorder="1" applyAlignment="1" applyProtection="1">
      <alignment horizontal="left" vertical="center" wrapText="1"/>
    </xf>
    <xf numFmtId="37" fontId="57" fillId="0" borderId="0" xfId="130" applyFont="1" applyBorder="1" applyAlignment="1" applyProtection="1">
      <alignment horizontal="left" vertical="center" wrapText="1"/>
    </xf>
    <xf numFmtId="164" fontId="55" fillId="11" borderId="28" xfId="0" applyFont="1" applyFill="1" applyBorder="1" applyAlignment="1">
      <alignment horizontal="center" vertical="center" wrapText="1"/>
    </xf>
    <xf numFmtId="164" fontId="57" fillId="0" borderId="0" xfId="0" applyFont="1" applyBorder="1" applyAlignment="1">
      <alignment horizontal="left" vertical="center"/>
    </xf>
    <xf numFmtId="164" fontId="57" fillId="0" borderId="0" xfId="0" applyFont="1" applyBorder="1" applyAlignment="1">
      <alignment vertical="center"/>
    </xf>
    <xf numFmtId="0" fontId="55" fillId="11" borderId="28" xfId="0" applyNumberFormat="1" applyFont="1" applyFill="1" applyBorder="1" applyAlignment="1" applyProtection="1">
      <alignment horizontal="center" vertical="center" wrapText="1"/>
    </xf>
    <xf numFmtId="164" fontId="57" fillId="11" borderId="0" xfId="0" applyFont="1" applyFill="1" applyBorder="1" applyAlignment="1" applyProtection="1">
      <alignment horizontal="left" vertical="center" wrapText="1"/>
    </xf>
    <xf numFmtId="164" fontId="57" fillId="0" borderId="0" xfId="0" applyFont="1" applyBorder="1"/>
    <xf numFmtId="164" fontId="55" fillId="11" borderId="28" xfId="0" applyFont="1" applyFill="1" applyBorder="1" applyAlignment="1">
      <alignment horizontal="center" vertical="center"/>
    </xf>
    <xf numFmtId="164" fontId="53" fillId="0" borderId="0" xfId="0" applyFont="1" applyBorder="1" applyAlignment="1" applyProtection="1">
      <alignment horizontal="right" vertical="top"/>
    </xf>
    <xf numFmtId="164" fontId="54" fillId="0" borderId="0" xfId="0" applyFont="1" applyBorder="1" applyAlignment="1" applyProtection="1">
      <alignment horizontal="left" vertical="top" wrapText="1"/>
    </xf>
    <xf numFmtId="164" fontId="57" fillId="0" borderId="0" xfId="0" applyFont="1" applyFill="1" applyAlignment="1" applyProtection="1">
      <alignment horizontal="left" vertical="center" wrapText="1"/>
    </xf>
    <xf numFmtId="164" fontId="53" fillId="0" borderId="0" xfId="0" applyFont="1" applyBorder="1" applyAlignment="1" applyProtection="1">
      <alignment horizontal="right" vertical="center" wrapText="1"/>
    </xf>
    <xf numFmtId="37" fontId="57" fillId="0" borderId="27" xfId="130" applyFont="1" applyBorder="1" applyAlignment="1" applyProtection="1">
      <alignment horizontal="left" vertical="center" wrapText="1"/>
    </xf>
    <xf numFmtId="164" fontId="57" fillId="11" borderId="20" xfId="0" applyFont="1" applyFill="1" applyBorder="1" applyAlignment="1" applyProtection="1">
      <alignment horizontal="left" vertical="center"/>
    </xf>
    <xf numFmtId="164" fontId="53" fillId="0" borderId="0" xfId="0" applyFont="1" applyBorder="1" applyAlignment="1" applyProtection="1">
      <alignment horizontal="right"/>
    </xf>
    <xf numFmtId="164" fontId="56" fillId="0" borderId="0" xfId="0" applyFont="1" applyBorder="1" applyAlignment="1">
      <alignment horizontal="center" vertical="center" wrapText="1"/>
    </xf>
    <xf numFmtId="37" fontId="55" fillId="11" borderId="0" xfId="130" applyFont="1" applyFill="1" applyBorder="1" applyAlignment="1" applyProtection="1">
      <alignment horizontal="left" vertical="center" wrapText="1"/>
    </xf>
    <xf numFmtId="164" fontId="57" fillId="11" borderId="0" xfId="0" applyFont="1" applyFill="1" applyBorder="1" applyAlignment="1" applyProtection="1">
      <alignment horizontal="left" vertical="center"/>
    </xf>
    <xf numFmtId="164" fontId="57" fillId="11" borderId="0" xfId="0" applyFont="1" applyFill="1" applyBorder="1" applyAlignment="1" applyProtection="1">
      <alignment horizontal="justify" vertical="center" wrapText="1"/>
    </xf>
    <xf numFmtId="49" fontId="72" fillId="11" borderId="29" xfId="0" applyNumberFormat="1" applyFont="1" applyFill="1" applyBorder="1" applyAlignment="1" applyProtection="1">
      <alignment horizontal="center" vertical="center"/>
    </xf>
    <xf numFmtId="49" fontId="55" fillId="11" borderId="29" xfId="0" applyNumberFormat="1" applyFont="1" applyFill="1" applyBorder="1" applyAlignment="1" applyProtection="1">
      <alignment horizontal="center" vertical="center"/>
    </xf>
    <xf numFmtId="164" fontId="55" fillId="11" borderId="0" xfId="0" applyFont="1" applyFill="1" applyBorder="1" applyAlignment="1" applyProtection="1">
      <alignment horizontal="center" vertical="center" wrapText="1"/>
    </xf>
    <xf numFmtId="164" fontId="53" fillId="11" borderId="0" xfId="0" applyFont="1" applyFill="1" applyBorder="1" applyAlignment="1" applyProtection="1">
      <alignment horizontal="right" vertical="center"/>
    </xf>
    <xf numFmtId="164" fontId="54" fillId="11" borderId="0" xfId="0" applyFont="1" applyFill="1" applyBorder="1" applyAlignment="1" applyProtection="1">
      <alignment horizontal="left" vertical="center"/>
    </xf>
    <xf numFmtId="164" fontId="55" fillId="11" borderId="27" xfId="0" applyFont="1" applyFill="1" applyBorder="1" applyAlignment="1" applyProtection="1">
      <alignment horizontal="center" vertical="center" wrapText="1"/>
    </xf>
    <xf numFmtId="164" fontId="55" fillId="11" borderId="30" xfId="0" applyFont="1" applyFill="1" applyBorder="1" applyAlignment="1">
      <alignment horizontal="center" vertical="center" wrapText="1"/>
    </xf>
    <xf numFmtId="164" fontId="55" fillId="11" borderId="23" xfId="0" applyFont="1" applyFill="1" applyBorder="1" applyAlignment="1">
      <alignment horizontal="center" vertical="center" wrapText="1"/>
    </xf>
    <xf numFmtId="164" fontId="55" fillId="11" borderId="31" xfId="0" applyFont="1" applyFill="1" applyBorder="1" applyAlignment="1">
      <alignment horizontal="center" vertical="center" wrapText="1"/>
    </xf>
    <xf numFmtId="164" fontId="55" fillId="11" borderId="22" xfId="0" applyFont="1" applyFill="1" applyBorder="1" applyAlignment="1">
      <alignment horizontal="center" vertical="center" wrapText="1"/>
    </xf>
    <xf numFmtId="164" fontId="55" fillId="11" borderId="28" xfId="0" applyFont="1" applyFill="1" applyBorder="1" applyAlignment="1" applyProtection="1">
      <alignment horizontal="center" vertical="center"/>
    </xf>
    <xf numFmtId="164" fontId="55" fillId="11" borderId="27" xfId="0" applyFont="1" applyFill="1" applyBorder="1" applyAlignment="1" applyProtection="1">
      <alignment horizontal="center" vertical="center"/>
    </xf>
    <xf numFmtId="164" fontId="55" fillId="11" borderId="0" xfId="0" applyFont="1" applyFill="1" applyBorder="1" applyAlignment="1" applyProtection="1">
      <alignment horizontal="center" vertical="center"/>
    </xf>
    <xf numFmtId="164" fontId="55" fillId="11" borderId="0" xfId="0" applyFont="1" applyFill="1" applyBorder="1" applyAlignment="1" applyProtection="1">
      <alignment horizontal="center" vertical="top" wrapText="1"/>
    </xf>
    <xf numFmtId="164" fontId="55" fillId="11" borderId="29" xfId="0" applyFont="1" applyFill="1" applyBorder="1" applyAlignment="1" applyProtection="1">
      <alignment horizontal="center" vertical="top" wrapText="1"/>
    </xf>
    <xf numFmtId="164" fontId="55" fillId="11" borderId="27" xfId="0" applyFont="1" applyFill="1" applyBorder="1" applyAlignment="1">
      <alignment horizontal="right" vertical="center"/>
    </xf>
    <xf numFmtId="164" fontId="56" fillId="0" borderId="29" xfId="0" applyFont="1" applyBorder="1" applyAlignment="1">
      <alignment horizontal="right" vertical="center"/>
    </xf>
    <xf numFmtId="164" fontId="56" fillId="0" borderId="29" xfId="0" applyFont="1" applyBorder="1" applyAlignment="1">
      <alignment horizontal="center" vertical="center"/>
    </xf>
    <xf numFmtId="164" fontId="55" fillId="11" borderId="27" xfId="0" applyFont="1" applyFill="1" applyBorder="1" applyAlignment="1">
      <alignment horizontal="left" vertical="center" indent="2"/>
    </xf>
    <xf numFmtId="164" fontId="56" fillId="0" borderId="29" xfId="0" applyFont="1" applyBorder="1" applyAlignment="1">
      <alignment horizontal="left" vertical="center" indent="2"/>
    </xf>
    <xf numFmtId="0" fontId="57" fillId="0" borderId="0" xfId="132" applyNumberFormat="1" applyFont="1" applyBorder="1" applyAlignment="1">
      <alignment horizontal="justify" vertical="top" wrapText="1"/>
    </xf>
    <xf numFmtId="164" fontId="55" fillId="0" borderId="27" xfId="0" applyFont="1" applyFill="1" applyBorder="1" applyAlignment="1">
      <alignment horizontal="center" vertical="center"/>
    </xf>
    <xf numFmtId="164" fontId="56" fillId="0" borderId="29" xfId="0" applyFont="1" applyFill="1" applyBorder="1" applyAlignment="1">
      <alignment horizontal="center" vertical="center"/>
    </xf>
    <xf numFmtId="164" fontId="56" fillId="0" borderId="27" xfId="0" applyFont="1" applyBorder="1" applyAlignment="1">
      <alignment horizontal="center" vertical="center" wrapText="1"/>
    </xf>
    <xf numFmtId="164" fontId="56" fillId="0" borderId="29" xfId="0" applyFont="1" applyBorder="1" applyAlignment="1">
      <alignment horizontal="center" vertical="center" wrapText="1"/>
    </xf>
    <xf numFmtId="164" fontId="55" fillId="11" borderId="21" xfId="0" applyFont="1" applyFill="1" applyBorder="1" applyAlignment="1">
      <alignment horizontal="center" vertical="center" wrapText="1"/>
    </xf>
    <xf numFmtId="164" fontId="55" fillId="11" borderId="21" xfId="0" applyFont="1" applyFill="1" applyBorder="1" applyAlignment="1" applyProtection="1">
      <alignment horizontal="center" vertical="center" wrapText="1"/>
    </xf>
    <xf numFmtId="164" fontId="55" fillId="11" borderId="23" xfId="0" applyFont="1" applyFill="1" applyBorder="1" applyAlignment="1" applyProtection="1">
      <alignment horizontal="center" vertical="center" wrapText="1"/>
    </xf>
    <xf numFmtId="164" fontId="55" fillId="11" borderId="31" xfId="0" applyFont="1" applyFill="1" applyBorder="1" applyAlignment="1" applyProtection="1">
      <alignment horizontal="center" vertical="center" wrapText="1"/>
    </xf>
    <xf numFmtId="164" fontId="55" fillId="11" borderId="30" xfId="0" applyFont="1" applyFill="1" applyBorder="1" applyAlignment="1">
      <alignment horizontal="center" vertical="center"/>
    </xf>
    <xf numFmtId="164" fontId="55" fillId="11" borderId="23" xfId="0" applyFont="1" applyFill="1" applyBorder="1" applyAlignment="1">
      <alignment horizontal="center" vertical="center"/>
    </xf>
    <xf numFmtId="164" fontId="55" fillId="11" borderId="31" xfId="0" applyFont="1" applyFill="1" applyBorder="1" applyAlignment="1">
      <alignment horizontal="center" vertical="center"/>
    </xf>
    <xf numFmtId="164" fontId="55" fillId="11" borderId="30" xfId="0" applyFont="1" applyFill="1" applyBorder="1" applyAlignment="1" applyProtection="1">
      <alignment horizontal="center" vertical="center" wrapText="1"/>
    </xf>
    <xf numFmtId="164" fontId="55" fillId="11" borderId="21" xfId="0" applyFont="1" applyFill="1" applyBorder="1" applyAlignment="1" applyProtection="1">
      <alignment horizontal="center" vertical="center"/>
    </xf>
    <xf numFmtId="164" fontId="55" fillId="11" borderId="23" xfId="0" applyFont="1" applyFill="1" applyBorder="1" applyAlignment="1" applyProtection="1">
      <alignment horizontal="center" vertical="center"/>
    </xf>
    <xf numFmtId="164" fontId="55" fillId="11" borderId="31" xfId="0" applyFont="1" applyFill="1" applyBorder="1" applyAlignment="1" applyProtection="1">
      <alignment horizontal="center" vertical="center"/>
    </xf>
    <xf numFmtId="164" fontId="54" fillId="0" borderId="0" xfId="0" applyFont="1" applyBorder="1" applyAlignment="1">
      <alignment horizontal="left" vertical="center"/>
    </xf>
    <xf numFmtId="164" fontId="82" fillId="0" borderId="27" xfId="0" applyFont="1" applyBorder="1" applyAlignment="1">
      <alignment horizontal="center" vertical="center"/>
    </xf>
    <xf numFmtId="164" fontId="55" fillId="0" borderId="0" xfId="0" applyFont="1" applyBorder="1" applyAlignment="1" applyProtection="1">
      <alignment horizontal="left" vertical="center" wrapText="1"/>
    </xf>
    <xf numFmtId="164" fontId="55" fillId="0" borderId="29" xfId="0" applyFont="1" applyBorder="1" applyAlignment="1" applyProtection="1">
      <alignment horizontal="left" vertical="center" wrapText="1"/>
    </xf>
    <xf numFmtId="37" fontId="57" fillId="0" borderId="0" xfId="0" applyNumberFormat="1" applyFont="1" applyBorder="1" applyAlignment="1" applyProtection="1">
      <alignment horizontal="left" vertical="center"/>
    </xf>
    <xf numFmtId="164" fontId="71" fillId="0" borderId="0" xfId="0" applyFont="1" applyBorder="1" applyAlignment="1">
      <alignment horizontal="left" vertical="center"/>
    </xf>
    <xf numFmtId="164" fontId="55" fillId="19" borderId="28" xfId="122" applyFont="1" applyFill="1" applyBorder="1" applyAlignment="1" applyProtection="1">
      <alignment horizontal="center" vertical="center" wrapText="1"/>
    </xf>
    <xf numFmtId="164" fontId="55" fillId="0" borderId="28" xfId="122" applyFont="1" applyBorder="1" applyAlignment="1">
      <alignment horizontal="center" vertical="center" wrapText="1"/>
    </xf>
    <xf numFmtId="164" fontId="57" fillId="52" borderId="0" xfId="122" applyFont="1" applyFill="1" applyBorder="1" applyAlignment="1" applyProtection="1">
      <alignment horizontal="left" vertical="center"/>
    </xf>
    <xf numFmtId="164" fontId="57" fillId="0" borderId="0" xfId="122" applyFont="1" applyFill="1" applyBorder="1" applyAlignment="1" applyProtection="1">
      <alignment horizontal="left" vertical="center"/>
    </xf>
    <xf numFmtId="164" fontId="53" fillId="0" borderId="0" xfId="122" applyFont="1" applyBorder="1" applyAlignment="1" applyProtection="1">
      <alignment horizontal="right" vertical="center"/>
    </xf>
    <xf numFmtId="164" fontId="54" fillId="0" borderId="0" xfId="122" applyFont="1" applyBorder="1" applyAlignment="1">
      <alignment horizontal="left" vertical="center"/>
    </xf>
    <xf numFmtId="164" fontId="55" fillId="19" borderId="28" xfId="122" applyFont="1" applyFill="1" applyBorder="1" applyAlignment="1">
      <alignment horizontal="center" vertical="center" wrapText="1"/>
    </xf>
    <xf numFmtId="164" fontId="53" fillId="0" borderId="0" xfId="122" applyFont="1" applyBorder="1" applyAlignment="1" applyProtection="1">
      <alignment horizontal="right"/>
    </xf>
    <xf numFmtId="164" fontId="54" fillId="0" borderId="0" xfId="122" applyFont="1" applyBorder="1" applyAlignment="1">
      <alignment horizontal="left"/>
    </xf>
    <xf numFmtId="164" fontId="55" fillId="19" borderId="27" xfId="122" applyFont="1" applyFill="1" applyBorder="1" applyAlignment="1">
      <alignment horizontal="center" vertical="center" wrapText="1"/>
    </xf>
    <xf numFmtId="164" fontId="55" fillId="19" borderId="0" xfId="122" applyFont="1" applyFill="1" applyBorder="1" applyAlignment="1">
      <alignment horizontal="center" vertical="center" wrapText="1"/>
    </xf>
    <xf numFmtId="164" fontId="55" fillId="19" borderId="29" xfId="122" applyFont="1" applyFill="1" applyBorder="1" applyAlignment="1">
      <alignment horizontal="center" vertical="center" wrapText="1"/>
    </xf>
    <xf numFmtId="164" fontId="55" fillId="0" borderId="27" xfId="122" applyFont="1" applyFill="1" applyBorder="1" applyAlignment="1" applyProtection="1">
      <alignment horizontal="center" vertical="center" wrapText="1"/>
    </xf>
    <xf numFmtId="164" fontId="55" fillId="0" borderId="0" xfId="122" applyFont="1" applyFill="1" applyBorder="1" applyAlignment="1" applyProtection="1">
      <alignment horizontal="center" vertical="center" wrapText="1"/>
    </xf>
    <xf numFmtId="164" fontId="55" fillId="0" borderId="29" xfId="122" applyFont="1" applyFill="1" applyBorder="1" applyAlignment="1" applyProtection="1">
      <alignment horizontal="center" vertical="center" wrapText="1"/>
    </xf>
    <xf numFmtId="164" fontId="55" fillId="0" borderId="27" xfId="122" applyFont="1" applyFill="1" applyBorder="1" applyAlignment="1" applyProtection="1">
      <alignment horizontal="center" vertical="center"/>
    </xf>
    <xf numFmtId="164" fontId="55" fillId="0" borderId="0" xfId="122" applyFont="1" applyFill="1" applyBorder="1" applyAlignment="1" applyProtection="1">
      <alignment horizontal="center" vertical="center"/>
    </xf>
    <xf numFmtId="164" fontId="55" fillId="0" borderId="29" xfId="122" applyFont="1" applyFill="1" applyBorder="1" applyAlignment="1" applyProtection="1">
      <alignment horizontal="center" vertical="center"/>
    </xf>
    <xf numFmtId="164" fontId="57" fillId="0" borderId="0" xfId="122" applyFont="1" applyFill="1" applyBorder="1" applyAlignment="1" applyProtection="1">
      <alignment horizontal="left"/>
    </xf>
    <xf numFmtId="164" fontId="57" fillId="0" borderId="0" xfId="122" applyFont="1" applyBorder="1" applyAlignment="1" applyProtection="1">
      <alignment horizontal="left"/>
    </xf>
    <xf numFmtId="164" fontId="55" fillId="19" borderId="0" xfId="122" applyFont="1" applyFill="1" applyBorder="1" applyAlignment="1" applyProtection="1">
      <alignment horizontal="center" vertical="center"/>
    </xf>
    <xf numFmtId="164" fontId="55" fillId="19" borderId="29" xfId="122" applyFont="1" applyFill="1" applyBorder="1" applyAlignment="1" applyProtection="1">
      <alignment horizontal="center" vertical="center"/>
    </xf>
    <xf numFmtId="164" fontId="55" fillId="19" borderId="0" xfId="122" applyFont="1" applyFill="1" applyBorder="1" applyAlignment="1" applyProtection="1">
      <alignment horizontal="center" vertical="center" wrapText="1"/>
    </xf>
    <xf numFmtId="164" fontId="55" fillId="19" borderId="29" xfId="122" applyFont="1" applyFill="1" applyBorder="1" applyAlignment="1" applyProtection="1">
      <alignment horizontal="center" vertical="center" wrapText="1"/>
    </xf>
    <xf numFmtId="164" fontId="54" fillId="0" borderId="0" xfId="122" applyFont="1" applyBorder="1" applyAlignment="1" applyProtection="1">
      <alignment horizontal="left" vertical="center"/>
    </xf>
    <xf numFmtId="164" fontId="53" fillId="18" borderId="0" xfId="122" applyFont="1" applyFill="1" applyBorder="1" applyAlignment="1" applyProtection="1">
      <alignment horizontal="right" vertical="center"/>
    </xf>
    <xf numFmtId="164" fontId="55" fillId="18" borderId="27" xfId="122" applyFont="1" applyFill="1" applyBorder="1" applyAlignment="1">
      <alignment horizontal="center" vertical="center" wrapText="1"/>
    </xf>
    <xf numFmtId="164" fontId="55" fillId="18" borderId="0" xfId="122" applyFont="1" applyFill="1" applyBorder="1" applyAlignment="1">
      <alignment horizontal="center" vertical="center" wrapText="1"/>
    </xf>
    <xf numFmtId="164" fontId="55" fillId="18" borderId="29" xfId="122" applyFont="1" applyFill="1" applyBorder="1" applyAlignment="1">
      <alignment horizontal="center" vertical="center" wrapText="1"/>
    </xf>
    <xf numFmtId="164" fontId="57" fillId="52" borderId="0" xfId="122" applyFont="1" applyFill="1" applyBorder="1" applyAlignment="1">
      <alignment horizontal="left" vertical="center" wrapText="1"/>
    </xf>
    <xf numFmtId="164" fontId="57" fillId="54" borderId="0" xfId="122" quotePrefix="1" applyFont="1" applyFill="1" applyBorder="1" applyAlignment="1" applyProtection="1">
      <alignment horizontal="left" vertical="center"/>
    </xf>
    <xf numFmtId="164" fontId="55" fillId="0" borderId="28" xfId="122" applyFont="1" applyFill="1" applyBorder="1" applyAlignment="1">
      <alignment horizontal="center" vertical="center" wrapText="1"/>
    </xf>
    <xf numFmtId="164" fontId="53" fillId="0" borderId="0" xfId="122" applyFont="1" applyFill="1" applyBorder="1" applyAlignment="1" applyProtection="1">
      <alignment horizontal="right" vertical="center" wrapText="1"/>
    </xf>
    <xf numFmtId="164" fontId="54" fillId="0" borderId="0" xfId="0" applyFont="1" applyFill="1" applyBorder="1" applyAlignment="1" applyProtection="1">
      <alignment horizontal="left" vertical="center" wrapText="1"/>
    </xf>
    <xf numFmtId="164" fontId="55" fillId="0" borderId="27" xfId="122" applyFont="1" applyFill="1" applyBorder="1" applyAlignment="1">
      <alignment horizontal="center" vertical="center" wrapText="1"/>
    </xf>
    <xf numFmtId="164" fontId="55" fillId="0" borderId="0" xfId="122" applyFont="1" applyFill="1" applyBorder="1" applyAlignment="1">
      <alignment horizontal="center" vertical="center" wrapText="1"/>
    </xf>
    <xf numFmtId="164" fontId="55" fillId="0" borderId="29" xfId="122" applyFont="1" applyFill="1" applyBorder="1" applyAlignment="1">
      <alignment horizontal="center" vertical="center" wrapText="1"/>
    </xf>
    <xf numFmtId="164" fontId="55" fillId="0" borderId="0" xfId="122" applyFont="1" applyFill="1" applyBorder="1" applyAlignment="1">
      <alignment horizontal="center" vertical="center"/>
    </xf>
    <xf numFmtId="164" fontId="55" fillId="0" borderId="29" xfId="122" applyFont="1" applyFill="1" applyBorder="1" applyAlignment="1">
      <alignment horizontal="center" vertical="center"/>
    </xf>
    <xf numFmtId="164" fontId="53" fillId="0" borderId="0" xfId="0" applyFont="1" applyBorder="1" applyAlignment="1">
      <alignment horizontal="right" vertical="center"/>
    </xf>
    <xf numFmtId="164" fontId="55" fillId="0" borderId="0" xfId="0" applyFont="1" applyBorder="1" applyAlignment="1">
      <alignment horizontal="center" vertical="center" wrapText="1"/>
    </xf>
    <xf numFmtId="164" fontId="55" fillId="0" borderId="29" xfId="0" applyFont="1" applyBorder="1" applyAlignment="1">
      <alignment horizontal="center" vertical="center" wrapText="1"/>
    </xf>
    <xf numFmtId="164" fontId="55" fillId="0" borderId="0" xfId="0" applyFont="1" applyBorder="1" applyAlignment="1">
      <alignment horizontal="center" vertical="center"/>
    </xf>
    <xf numFmtId="164" fontId="55" fillId="0" borderId="29" xfId="0" applyFont="1" applyBorder="1" applyAlignment="1">
      <alignment horizontal="center" vertical="center"/>
    </xf>
    <xf numFmtId="164" fontId="55" fillId="0" borderId="28" xfId="0" applyFont="1" applyBorder="1" applyAlignment="1">
      <alignment horizontal="center" vertical="center" wrapText="1"/>
    </xf>
    <xf numFmtId="164" fontId="55" fillId="0" borderId="27" xfId="0" applyFont="1" applyBorder="1" applyAlignment="1">
      <alignment horizontal="center" vertical="center" wrapText="1"/>
    </xf>
    <xf numFmtId="164" fontId="53" fillId="0" borderId="0" xfId="122" applyFont="1" applyFill="1" applyBorder="1" applyAlignment="1">
      <alignment horizontal="right" vertical="center"/>
    </xf>
    <xf numFmtId="164" fontId="54" fillId="0" borderId="0" xfId="0" applyFont="1" applyFill="1" applyBorder="1" applyAlignment="1">
      <alignment horizontal="left" vertical="center"/>
    </xf>
    <xf numFmtId="164" fontId="55" fillId="0" borderId="0" xfId="0" applyFont="1" applyFill="1" applyBorder="1" applyAlignment="1">
      <alignment horizontal="center" vertical="center"/>
    </xf>
    <xf numFmtId="164" fontId="55" fillId="0" borderId="29" xfId="0" applyFont="1" applyFill="1" applyBorder="1" applyAlignment="1">
      <alignment horizontal="center" vertical="center"/>
    </xf>
    <xf numFmtId="164" fontId="57" fillId="0" borderId="0" xfId="0" applyFont="1" applyBorder="1" applyAlignment="1">
      <alignment horizontal="justify" vertical="center" wrapText="1"/>
    </xf>
    <xf numFmtId="164" fontId="57" fillId="0" borderId="0" xfId="0" applyFont="1" applyBorder="1" applyAlignment="1">
      <alignment vertical="center" wrapText="1"/>
    </xf>
    <xf numFmtId="164" fontId="57" fillId="0" borderId="0" xfId="0" applyFont="1" applyBorder="1" applyAlignment="1">
      <alignment horizontal="left" vertical="center" wrapText="1"/>
    </xf>
    <xf numFmtId="164" fontId="57" fillId="0" borderId="0" xfId="0" applyFont="1" applyBorder="1" applyAlignment="1" applyProtection="1">
      <alignment horizontal="left"/>
    </xf>
    <xf numFmtId="164" fontId="57" fillId="0" borderId="0" xfId="0" applyFont="1" applyAlignment="1">
      <alignment horizontal="left" wrapText="1"/>
    </xf>
  </cellXfs>
  <cellStyles count="201">
    <cellStyle name="20% - Énfasis1" xfId="1" builtinId="30" customBuiltin="1"/>
    <cellStyle name="20% - Énfasis1 2" xfId="2"/>
    <cellStyle name="20% - Énfasis1 3" xfId="3"/>
    <cellStyle name="20% - Énfasis1 3 2" xfId="171"/>
    <cellStyle name="20% - Énfasis1 3 3" xfId="185"/>
    <cellStyle name="20% - Énfasis2" xfId="4" builtinId="34" customBuiltin="1"/>
    <cellStyle name="20% - Énfasis2 2" xfId="5"/>
    <cellStyle name="20% - Énfasis2 3" xfId="6"/>
    <cellStyle name="20% - Énfasis2 3 2" xfId="172"/>
    <cellStyle name="20% - Énfasis2 3 3" xfId="186"/>
    <cellStyle name="20% - Énfasis3" xfId="7" builtinId="38" customBuiltin="1"/>
    <cellStyle name="20% - Énfasis3 2" xfId="8"/>
    <cellStyle name="20% - Énfasis3 3" xfId="9"/>
    <cellStyle name="20% - Énfasis3 3 2" xfId="173"/>
    <cellStyle name="20% - Énfasis3 3 3" xfId="187"/>
    <cellStyle name="20% - Énfasis4" xfId="10" builtinId="42" customBuiltin="1"/>
    <cellStyle name="20% - Énfasis4 2" xfId="11"/>
    <cellStyle name="20% - Énfasis4 3" xfId="12"/>
    <cellStyle name="20% - Énfasis4 3 2" xfId="174"/>
    <cellStyle name="20% - Énfasis4 3 3" xfId="188"/>
    <cellStyle name="20% - Énfasis5" xfId="13" builtinId="46" customBuiltin="1"/>
    <cellStyle name="20% - Énfasis5 2" xfId="14"/>
    <cellStyle name="20% - Énfasis5 3" xfId="15"/>
    <cellStyle name="20% - Énfasis5 3 2" xfId="175"/>
    <cellStyle name="20% - Énfasis5 3 3" xfId="189"/>
    <cellStyle name="20% - Énfasis6" xfId="16" builtinId="50" customBuiltin="1"/>
    <cellStyle name="20% - Énfasis6 2" xfId="17"/>
    <cellStyle name="20% - Énfasis6 3" xfId="18"/>
    <cellStyle name="20% - Énfasis6 3 2" xfId="176"/>
    <cellStyle name="20% - Énfasis6 3 3" xfId="190"/>
    <cellStyle name="40% - Énfasis1" xfId="19" builtinId="31" customBuiltin="1"/>
    <cellStyle name="40% - Énfasis1 2" xfId="20"/>
    <cellStyle name="40% - Énfasis1 3" xfId="21"/>
    <cellStyle name="40% - Énfasis1 3 2" xfId="177"/>
    <cellStyle name="40% - Énfasis1 3 3" xfId="191"/>
    <cellStyle name="40% - Énfasis2" xfId="22" builtinId="35" customBuiltin="1"/>
    <cellStyle name="40% - Énfasis2 2" xfId="23"/>
    <cellStyle name="40% - Énfasis2 3" xfId="24"/>
    <cellStyle name="40% - Énfasis2 3 2" xfId="178"/>
    <cellStyle name="40% - Énfasis2 3 3" xfId="192"/>
    <cellStyle name="40% - Énfasis3" xfId="25" builtinId="39" customBuiltin="1"/>
    <cellStyle name="40% - Énfasis3 2" xfId="26"/>
    <cellStyle name="40% - Énfasis3 3" xfId="27"/>
    <cellStyle name="40% - Énfasis3 3 2" xfId="179"/>
    <cellStyle name="40% - Énfasis3 3 3" xfId="193"/>
    <cellStyle name="40% - Énfasis4" xfId="28" builtinId="43" customBuiltin="1"/>
    <cellStyle name="40% - Énfasis4 2" xfId="29"/>
    <cellStyle name="40% - Énfasis4 3" xfId="30"/>
    <cellStyle name="40% - Énfasis4 3 2" xfId="180"/>
    <cellStyle name="40% - Énfasis4 3 3" xfId="194"/>
    <cellStyle name="40% - Énfasis5" xfId="31" builtinId="47" customBuiltin="1"/>
    <cellStyle name="40% - Énfasis5 2" xfId="32"/>
    <cellStyle name="40% - Énfasis5 3" xfId="33"/>
    <cellStyle name="40% - Énfasis5 3 2" xfId="181"/>
    <cellStyle name="40% - Énfasis5 3 3" xfId="195"/>
    <cellStyle name="40% - Énfasis6" xfId="34" builtinId="51" customBuiltin="1"/>
    <cellStyle name="40% - Énfasis6 2" xfId="35"/>
    <cellStyle name="40% - Énfasis6 3" xfId="36"/>
    <cellStyle name="40% - Énfasis6 3 2" xfId="182"/>
    <cellStyle name="40% - Énfasis6 3 3" xfId="196"/>
    <cellStyle name="60% - Énfasis1" xfId="37" builtinId="32" customBuiltin="1"/>
    <cellStyle name="60% - Énfasis1 2" xfId="38"/>
    <cellStyle name="60% - Énfasis1 3" xfId="39"/>
    <cellStyle name="60% - Énfasis2" xfId="40" builtinId="36" customBuiltin="1"/>
    <cellStyle name="60% - Énfasis2 2" xfId="41"/>
    <cellStyle name="60% - Énfasis2 3" xfId="42"/>
    <cellStyle name="60% - Énfasis3" xfId="43" builtinId="40" customBuiltin="1"/>
    <cellStyle name="60% - Énfasis3 2" xfId="44"/>
    <cellStyle name="60% - Énfasis3 3" xfId="45"/>
    <cellStyle name="60% - Énfasis4" xfId="46" builtinId="44" customBuiltin="1"/>
    <cellStyle name="60% - Énfasis4 2" xfId="47"/>
    <cellStyle name="60% - Énfasis4 3" xfId="48"/>
    <cellStyle name="60% - Énfasis5" xfId="49" builtinId="48" customBuiltin="1"/>
    <cellStyle name="60% - Énfasis5 2" xfId="50"/>
    <cellStyle name="60% - Énfasis5 3" xfId="51"/>
    <cellStyle name="60% - Énfasis6" xfId="52" builtinId="52" customBuiltin="1"/>
    <cellStyle name="60% - Énfasis6 2" xfId="53"/>
    <cellStyle name="60% - Énfasis6 3" xfId="54"/>
    <cellStyle name="Buena" xfId="55" builtinId="26" customBuiltin="1"/>
    <cellStyle name="Buena 2" xfId="56"/>
    <cellStyle name="Buena 3" xfId="57"/>
    <cellStyle name="Cabecera 1" xfId="58"/>
    <cellStyle name="Cabecera 1 2" xfId="59"/>
    <cellStyle name="Cabecera 1 2 2" xfId="60"/>
    <cellStyle name="Cabecera 2" xfId="61"/>
    <cellStyle name="Cabecera 2 2" xfId="62"/>
    <cellStyle name="Cabecera 2 2 2" xfId="63"/>
    <cellStyle name="Cálculo" xfId="64" builtinId="22" customBuiltin="1"/>
    <cellStyle name="Cálculo 2" xfId="65"/>
    <cellStyle name="Cálculo 3" xfId="66"/>
    <cellStyle name="Celda de comprobación" xfId="67" builtinId="23" customBuiltin="1"/>
    <cellStyle name="Celda de comprobación 2" xfId="68"/>
    <cellStyle name="Celda de comprobación 3" xfId="69"/>
    <cellStyle name="Celda vinculada" xfId="70" builtinId="24" customBuiltin="1"/>
    <cellStyle name="Celda vinculada 2" xfId="71"/>
    <cellStyle name="Celda vinculada 3" xfId="72"/>
    <cellStyle name="Encabezado 4" xfId="73" builtinId="19" customBuiltin="1"/>
    <cellStyle name="Encabezado 4 2" xfId="74"/>
    <cellStyle name="Encabezado 4 3" xfId="75"/>
    <cellStyle name="Énfasis1" xfId="76" builtinId="29" customBuiltin="1"/>
    <cellStyle name="Énfasis1 2" xfId="77"/>
    <cellStyle name="Énfasis1 3" xfId="78"/>
    <cellStyle name="Énfasis2" xfId="79" builtinId="33" customBuiltin="1"/>
    <cellStyle name="Énfasis2 2" xfId="80"/>
    <cellStyle name="Énfasis2 3" xfId="81"/>
    <cellStyle name="Énfasis3" xfId="82" builtinId="37" customBuiltin="1"/>
    <cellStyle name="Énfasis3 2" xfId="83"/>
    <cellStyle name="Énfasis3 3" xfId="84"/>
    <cellStyle name="Énfasis4" xfId="85" builtinId="41" customBuiltin="1"/>
    <cellStyle name="Énfasis4 2" xfId="86"/>
    <cellStyle name="Énfasis4 3" xfId="87"/>
    <cellStyle name="Énfasis5" xfId="88" builtinId="45" customBuiltin="1"/>
    <cellStyle name="Énfasis5 2" xfId="89"/>
    <cellStyle name="Énfasis5 3" xfId="90"/>
    <cellStyle name="Énfasis6" xfId="91" builtinId="49" customBuiltin="1"/>
    <cellStyle name="Énfasis6 2" xfId="92"/>
    <cellStyle name="Énfasis6 3" xfId="93"/>
    <cellStyle name="Entrada" xfId="94" builtinId="20" customBuiltin="1"/>
    <cellStyle name="Entrada 2" xfId="95"/>
    <cellStyle name="Entrada 3" xfId="96"/>
    <cellStyle name="Euro" xfId="97"/>
    <cellStyle name="Euro 2" xfId="98"/>
    <cellStyle name="Euro 3" xfId="99"/>
    <cellStyle name="Excel Built-in Normal" xfId="199"/>
    <cellStyle name="Fecha" xfId="100"/>
    <cellStyle name="Fijo" xfId="101"/>
    <cellStyle name="Hipervínculo" xfId="102" builtinId="8"/>
    <cellStyle name="Hipervínculo 2" xfId="103"/>
    <cellStyle name="Incorrecto" xfId="104" builtinId="27" customBuiltin="1"/>
    <cellStyle name="Incorrecto 2" xfId="105"/>
    <cellStyle name="Incorrecto 3" xfId="106"/>
    <cellStyle name="Millares" xfId="107" builtinId="3"/>
    <cellStyle name="Millares 2" xfId="108"/>
    <cellStyle name="Millares 2 2" xfId="109"/>
    <cellStyle name="Millares 2 3" xfId="110"/>
    <cellStyle name="Millares 3" xfId="111"/>
    <cellStyle name="Monetario0" xfId="112"/>
    <cellStyle name="Neutral" xfId="113" builtinId="28" customBuiltin="1"/>
    <cellStyle name="Neutral 2" xfId="114"/>
    <cellStyle name="Neutral 3" xfId="115"/>
    <cellStyle name="Normal" xfId="0" builtinId="0"/>
    <cellStyle name="Normal 2" xfId="116"/>
    <cellStyle name="Normal 2 2" xfId="117"/>
    <cellStyle name="Normal 2 3" xfId="118"/>
    <cellStyle name="Normal 2 4" xfId="119"/>
    <cellStyle name="Normal 3" xfId="120"/>
    <cellStyle name="Normal 3 2" xfId="121"/>
    <cellStyle name="Normal 4" xfId="122"/>
    <cellStyle name="Normal 4 2" xfId="123"/>
    <cellStyle name="Normal 5" xfId="124"/>
    <cellStyle name="Normal 5 2" xfId="183"/>
    <cellStyle name="Normal 5 3" xfId="197"/>
    <cellStyle name="Normal 6" xfId="125"/>
    <cellStyle name="Normal 7" xfId="126"/>
    <cellStyle name="Normal 7 8" xfId="200"/>
    <cellStyle name="Normal 8" xfId="127"/>
    <cellStyle name="Normal 9" xfId="128"/>
    <cellStyle name="Normal_DATO 01" xfId="129"/>
    <cellStyle name="Normal_RCUOene02simnw" xfId="130"/>
    <cellStyle name="Normal_RCUOene02simnw 2" xfId="131"/>
    <cellStyle name="Normal_XIV_4 A 27" xfId="132"/>
    <cellStyle name="Notas" xfId="133" builtinId="10" customBuiltin="1"/>
    <cellStyle name="Notas 2" xfId="134"/>
    <cellStyle name="Notas 3" xfId="135"/>
    <cellStyle name="Notas 3 2" xfId="184"/>
    <cellStyle name="Notas 3 3" xfId="198"/>
    <cellStyle name="Porcentaje" xfId="136" builtinId="5"/>
    <cellStyle name="Porcentaje 2" xfId="137"/>
    <cellStyle name="Porcentual 2" xfId="138"/>
    <cellStyle name="Porcentual 2 2" xfId="139"/>
    <cellStyle name="Porcentual 2 3" xfId="140"/>
    <cellStyle name="Punto" xfId="141"/>
    <cellStyle name="Punto 2" xfId="142"/>
    <cellStyle name="Punto 3" xfId="143"/>
    <cellStyle name="Punto0" xfId="144"/>
    <cellStyle name="Punto0 2" xfId="145"/>
    <cellStyle name="Punto0 2 2" xfId="146"/>
    <cellStyle name="Punto0 2 3" xfId="147"/>
    <cellStyle name="Salida" xfId="148" builtinId="21" customBuiltin="1"/>
    <cellStyle name="Salida 2" xfId="149"/>
    <cellStyle name="Salida 3" xfId="150"/>
    <cellStyle name="Texto de advertencia" xfId="151" builtinId="11" customBuiltin="1"/>
    <cellStyle name="Texto de advertencia 2" xfId="152"/>
    <cellStyle name="Texto de advertencia 3" xfId="153"/>
    <cellStyle name="Texto explicativo" xfId="154" builtinId="53" customBuiltin="1"/>
    <cellStyle name="Texto explicativo 2" xfId="155"/>
    <cellStyle name="Texto explicativo 3" xfId="156"/>
    <cellStyle name="Título" xfId="157" builtinId="15" customBuiltin="1"/>
    <cellStyle name="Título 1 2" xfId="158"/>
    <cellStyle name="Título 2" xfId="159" builtinId="17" customBuiltin="1"/>
    <cellStyle name="Título 2 2" xfId="160"/>
    <cellStyle name="Título 2 3" xfId="161"/>
    <cellStyle name="Título 3" xfId="162" builtinId="18" customBuiltin="1"/>
    <cellStyle name="Título 3 2" xfId="163"/>
    <cellStyle name="Título 3 3" xfId="164"/>
    <cellStyle name="Título 4" xfId="165"/>
    <cellStyle name="Título 5" xfId="166"/>
    <cellStyle name="Total" xfId="167" builtinId="25" customBuiltin="1"/>
    <cellStyle name="Total 2" xfId="168"/>
    <cellStyle name="Total 3" xfId="169"/>
    <cellStyle name="Total 4" xfId="17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mruColors>
      <color rgb="FFFF0066"/>
      <color rgb="FF5C2C04"/>
      <color rgb="FF9848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56030</xdr:colOff>
      <xdr:row>0</xdr:row>
      <xdr:rowOff>134471</xdr:rowOff>
    </xdr:from>
    <xdr:to>
      <xdr:col>3</xdr:col>
      <xdr:colOff>142196</xdr:colOff>
      <xdr:row>2</xdr:row>
      <xdr:rowOff>190500</xdr:rowOff>
    </xdr:to>
    <xdr:pic>
      <xdr:nvPicPr>
        <xdr:cNvPr id="7" name="6 Imagen" descr="Descripción: cid:508C116B-69CF-4425-AED1-0A5D377B84A3@metro.imss.gob.mx"/>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795" y="134471"/>
          <a:ext cx="4265960" cy="773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3</xdr:row>
      <xdr:rowOff>9525</xdr:rowOff>
    </xdr:from>
    <xdr:to>
      <xdr:col>8</xdr:col>
      <xdr:colOff>824861</xdr:colOff>
      <xdr:row>15</xdr:row>
      <xdr:rowOff>114300</xdr:rowOff>
    </xdr:to>
    <xdr:sp macro="" textlink="" fLocksText="0">
      <xdr:nvSpPr>
        <xdr:cNvPr id="2" name="1 CuadroTexto"/>
        <xdr:cNvSpPr txBox="1">
          <a:spLocks noChangeArrowheads="1"/>
        </xdr:cNvSpPr>
      </xdr:nvSpPr>
      <xdr:spPr bwMode="auto">
        <a:xfrm>
          <a:off x="152400" y="723900"/>
          <a:ext cx="8597261" cy="2962275"/>
        </a:xfrm>
        <a:prstGeom prst="rect">
          <a:avLst/>
        </a:prstGeom>
        <a:noFill/>
        <a:ln w="9525">
          <a:noFill/>
          <a:round/>
          <a:headEnd/>
          <a:tailEnd/>
        </a:ln>
        <a:effectLst/>
      </xdr:spPr>
      <xdr:txBody>
        <a:bodyPr vertOverflow="clip" wrap="square" lIns="20160" tIns="20160" rIns="20160" bIns="20160" anchor="t" upright="1"/>
        <a:lstStyle/>
        <a:p>
          <a:pPr algn="l" rtl="0">
            <a:defRPr sz="1000"/>
          </a:pPr>
          <a:endParaRPr lang="es-MX" sz="1100" b="1" i="0" u="none" strike="noStrike" baseline="0">
            <a:solidFill>
              <a:sysClr val="windowText" lastClr="000000"/>
            </a:solidFill>
            <a:latin typeface="Montserrat Medium" panose="00000600000000000000" pitchFamily="2" charset="0"/>
            <a:cs typeface="Helvetica"/>
          </a:endParaRPr>
        </a:p>
        <a:p>
          <a:pPr algn="l" rtl="0">
            <a:defRPr sz="1000"/>
          </a:pPr>
          <a:endParaRPr lang="es-MX" sz="1100" b="0" i="0" u="none" strike="noStrike" baseline="0">
            <a:solidFill>
              <a:sysClr val="windowText" lastClr="000000"/>
            </a:solidFill>
            <a:latin typeface="Montserrat Medium" panose="00000600000000000000" pitchFamily="2" charset="0"/>
            <a:cs typeface="Helvetica"/>
          </a:endParaRPr>
        </a:p>
        <a:p>
          <a:pPr algn="l" rtl="0">
            <a:defRPr sz="1000"/>
          </a:pPr>
          <a:r>
            <a:rPr lang="es-MX" sz="1100" b="0" i="0" u="none" strike="noStrike" baseline="0">
              <a:solidFill>
                <a:srgbClr val="5C2C04"/>
              </a:solidFill>
              <a:latin typeface="Montserrat Medium" panose="00000600000000000000" pitchFamily="2" charset="0"/>
              <a:cs typeface="Helvetica"/>
            </a:rPr>
            <a:t>• </a:t>
          </a:r>
          <a:r>
            <a:rPr lang="es-MX" sz="1100" b="1" i="0" u="none" strike="noStrike" baseline="0">
              <a:solidFill>
                <a:srgbClr val="5C2C04"/>
              </a:solidFill>
              <a:latin typeface="Montserrat Medium" panose="00000600000000000000" pitchFamily="2" charset="0"/>
              <a:cs typeface="Helvetica"/>
            </a:rPr>
            <a:t>CEBIS: Centro de Extensión de Bienestar IMSS Solidaridad. </a:t>
          </a:r>
          <a:r>
            <a:rPr lang="es-MX" sz="1100" b="0" i="0" u="none" strike="noStrike" baseline="0">
              <a:solidFill>
                <a:sysClr val="windowText" lastClr="000000"/>
              </a:solidFill>
              <a:latin typeface="Montserrat Medium" panose="00000600000000000000" pitchFamily="2" charset="0"/>
              <a:cs typeface="Helvetica"/>
            </a:rPr>
            <a:t>Son unidades operativas propias o en comodato, con presupuesto, personal institucional y con apoyo de voluntarios, donde se imparten talleres, campañas y pláticas.</a:t>
          </a:r>
        </a:p>
        <a:p>
          <a:pPr algn="l" rtl="0">
            <a:defRPr sz="1000"/>
          </a:pPr>
          <a:endParaRPr lang="es-MX" sz="1100" b="0" i="0" u="none" strike="noStrike" baseline="0">
            <a:solidFill>
              <a:sysClr val="windowText" lastClr="000000"/>
            </a:solidFill>
            <a:latin typeface="Montserrat Medium" panose="00000600000000000000" pitchFamily="2" charset="0"/>
            <a:cs typeface="Helvetica"/>
          </a:endParaRPr>
        </a:p>
        <a:p>
          <a:pPr algn="l" rtl="0">
            <a:defRPr sz="1000"/>
          </a:pPr>
          <a:r>
            <a:rPr lang="es-MX" sz="1100" b="0" i="0" u="none" strike="noStrike" baseline="0">
              <a:solidFill>
                <a:srgbClr val="5C2C04"/>
              </a:solidFill>
              <a:latin typeface="Montserrat Medium" panose="00000600000000000000" pitchFamily="2" charset="0"/>
              <a:cs typeface="Helvetica"/>
            </a:rPr>
            <a:t>• </a:t>
          </a:r>
          <a:r>
            <a:rPr lang="es-MX" sz="1100" b="1" i="0" u="none" strike="noStrike" baseline="0">
              <a:solidFill>
                <a:srgbClr val="5C2C04"/>
              </a:solidFill>
              <a:latin typeface="Montserrat Medium" panose="00000600000000000000" pitchFamily="2" charset="0"/>
              <a:cs typeface="Helvetica"/>
            </a:rPr>
            <a:t>CEC: </a:t>
          </a:r>
          <a:r>
            <a:rPr lang="es-MX" sz="1100" b="0" i="0" u="none" strike="noStrike" baseline="0">
              <a:solidFill>
                <a:sysClr val="windowText" lastClr="000000"/>
              </a:solidFill>
              <a:latin typeface="Montserrat Medium" panose="00000600000000000000" pitchFamily="2" charset="0"/>
              <a:cs typeface="Helvetica"/>
            </a:rPr>
            <a:t>Centros de Extensión de Conocimientos, son espacios prestados o cedidos  por la comunidad o por instituciones, para realizar actividades de Prestaciones Sociales, operan dentro del área de influencia de los Centros de Seguridad Social, de Artesanías o de las Unidades Deportivas en: empresas, unidades médicas, escuelas, unidades habitacionales; no cuentan con plantilla mínima y ni presupuesto; operan con voluntarios en donde se imparten talleres, campañas y pláticas.</a:t>
          </a:r>
        </a:p>
        <a:p>
          <a:pPr algn="l" rtl="0">
            <a:defRPr sz="1000"/>
          </a:pPr>
          <a:endParaRPr lang="es-MX" sz="1100" b="0" i="0" u="none" strike="noStrike" baseline="0">
            <a:solidFill>
              <a:sysClr val="windowText" lastClr="000000"/>
            </a:solidFill>
            <a:latin typeface="Montserrat Medium" panose="00000600000000000000" pitchFamily="2" charset="0"/>
            <a:cs typeface="Helvetica"/>
          </a:endParaRPr>
        </a:p>
        <a:p>
          <a:pPr algn="l" rtl="0">
            <a:defRPr sz="1000"/>
          </a:pPr>
          <a:r>
            <a:rPr lang="es-MX" sz="1100" b="0" i="0" u="none" strike="noStrike" baseline="0">
              <a:solidFill>
                <a:srgbClr val="5C2C04"/>
              </a:solidFill>
              <a:latin typeface="Montserrat Medium" panose="00000600000000000000" pitchFamily="2" charset="0"/>
              <a:cs typeface="Helvetica"/>
            </a:rPr>
            <a:t>• </a:t>
          </a:r>
          <a:r>
            <a:rPr lang="es-MX" sz="1100" b="1" i="0" u="none" strike="noStrike" baseline="0">
              <a:solidFill>
                <a:srgbClr val="5C2C04"/>
              </a:solidFill>
              <a:latin typeface="Montserrat Medium" panose="00000600000000000000" pitchFamily="2" charset="0"/>
              <a:cs typeface="Helvetica"/>
            </a:rPr>
            <a:t>UOPSI: </a:t>
          </a:r>
          <a:r>
            <a:rPr lang="es-MX" sz="1100" b="0" i="0" u="none" strike="noStrike" baseline="0">
              <a:solidFill>
                <a:sysClr val="windowText" lastClr="000000"/>
              </a:solidFill>
              <a:latin typeface="Montserrat Medium" panose="00000600000000000000" pitchFamily="2" charset="0"/>
              <a:cs typeface="Helvetica"/>
            </a:rPr>
            <a:t>Unidades Operativas de Prestaciones Sociales Institucionales, se refiere a Centros de Seguridad Social, Unidades Deportivas, Centros de Artesanías, Teatros, Centros de Extensión de Conocimiento de Esquema Modificado, Centros de Seguridad Social Participativos, Centros de Bienestar Social y Centro Cultural, entre otros.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4"/>
  <sheetViews>
    <sheetView showGridLines="0" showZeros="0" tabSelected="1" zoomScale="85" zoomScaleNormal="85" workbookViewId="0">
      <selection activeCell="C8" sqref="C8:D8"/>
    </sheetView>
  </sheetViews>
  <sheetFormatPr baseColWidth="10" defaultRowHeight="18" x14ac:dyDescent="0.2"/>
  <cols>
    <col min="1" max="1" width="3.6640625" style="171" customWidth="1"/>
    <col min="2" max="2" width="19.44140625" style="165" customWidth="1"/>
    <col min="3" max="3" width="29.21875" style="179" customWidth="1"/>
    <col min="4" max="4" width="113.5546875" style="171" customWidth="1"/>
    <col min="5" max="257" width="11.5546875" style="171"/>
    <col min="258" max="258" width="18.109375" style="171" customWidth="1"/>
    <col min="259" max="259" width="14.77734375" style="171" customWidth="1"/>
    <col min="260" max="260" width="123.44140625" style="171" customWidth="1"/>
    <col min="261" max="513" width="11.5546875" style="171"/>
    <col min="514" max="514" width="18.109375" style="171" customWidth="1"/>
    <col min="515" max="515" width="14.77734375" style="171" customWidth="1"/>
    <col min="516" max="516" width="123.44140625" style="171" customWidth="1"/>
    <col min="517" max="769" width="11.5546875" style="171"/>
    <col min="770" max="770" width="18.109375" style="171" customWidth="1"/>
    <col min="771" max="771" width="14.77734375" style="171" customWidth="1"/>
    <col min="772" max="772" width="123.44140625" style="171" customWidth="1"/>
    <col min="773" max="1025" width="11.5546875" style="171"/>
    <col min="1026" max="1026" width="18.109375" style="171" customWidth="1"/>
    <col min="1027" max="1027" width="14.77734375" style="171" customWidth="1"/>
    <col min="1028" max="1028" width="123.44140625" style="171" customWidth="1"/>
    <col min="1029" max="1281" width="11.5546875" style="171"/>
    <col min="1282" max="1282" width="18.109375" style="171" customWidth="1"/>
    <col min="1283" max="1283" width="14.77734375" style="171" customWidth="1"/>
    <col min="1284" max="1284" width="123.44140625" style="171" customWidth="1"/>
    <col min="1285" max="1537" width="11.5546875" style="171"/>
    <col min="1538" max="1538" width="18.109375" style="171" customWidth="1"/>
    <col min="1539" max="1539" width="14.77734375" style="171" customWidth="1"/>
    <col min="1540" max="1540" width="123.44140625" style="171" customWidth="1"/>
    <col min="1541" max="1793" width="11.5546875" style="171"/>
    <col min="1794" max="1794" width="18.109375" style="171" customWidth="1"/>
    <col min="1795" max="1795" width="14.77734375" style="171" customWidth="1"/>
    <col min="1796" max="1796" width="123.44140625" style="171" customWidth="1"/>
    <col min="1797" max="2049" width="11.5546875" style="171"/>
    <col min="2050" max="2050" width="18.109375" style="171" customWidth="1"/>
    <col min="2051" max="2051" width="14.77734375" style="171" customWidth="1"/>
    <col min="2052" max="2052" width="123.44140625" style="171" customWidth="1"/>
    <col min="2053" max="2305" width="11.5546875" style="171"/>
    <col min="2306" max="2306" width="18.109375" style="171" customWidth="1"/>
    <col min="2307" max="2307" width="14.77734375" style="171" customWidth="1"/>
    <col min="2308" max="2308" width="123.44140625" style="171" customWidth="1"/>
    <col min="2309" max="2561" width="11.5546875" style="171"/>
    <col min="2562" max="2562" width="18.109375" style="171" customWidth="1"/>
    <col min="2563" max="2563" width="14.77734375" style="171" customWidth="1"/>
    <col min="2564" max="2564" width="123.44140625" style="171" customWidth="1"/>
    <col min="2565" max="2817" width="11.5546875" style="171"/>
    <col min="2818" max="2818" width="18.109375" style="171" customWidth="1"/>
    <col min="2819" max="2819" width="14.77734375" style="171" customWidth="1"/>
    <col min="2820" max="2820" width="123.44140625" style="171" customWidth="1"/>
    <col min="2821" max="3073" width="11.5546875" style="171"/>
    <col min="3074" max="3074" width="18.109375" style="171" customWidth="1"/>
    <col min="3075" max="3075" width="14.77734375" style="171" customWidth="1"/>
    <col min="3076" max="3076" width="123.44140625" style="171" customWidth="1"/>
    <col min="3077" max="3329" width="11.5546875" style="171"/>
    <col min="3330" max="3330" width="18.109375" style="171" customWidth="1"/>
    <col min="3331" max="3331" width="14.77734375" style="171" customWidth="1"/>
    <col min="3332" max="3332" width="123.44140625" style="171" customWidth="1"/>
    <col min="3333" max="3585" width="11.5546875" style="171"/>
    <col min="3586" max="3586" width="18.109375" style="171" customWidth="1"/>
    <col min="3587" max="3587" width="14.77734375" style="171" customWidth="1"/>
    <col min="3588" max="3588" width="123.44140625" style="171" customWidth="1"/>
    <col min="3589" max="3841" width="11.5546875" style="171"/>
    <col min="3842" max="3842" width="18.109375" style="171" customWidth="1"/>
    <col min="3843" max="3843" width="14.77734375" style="171" customWidth="1"/>
    <col min="3844" max="3844" width="123.44140625" style="171" customWidth="1"/>
    <col min="3845" max="4097" width="11.5546875" style="171"/>
    <col min="4098" max="4098" width="18.109375" style="171" customWidth="1"/>
    <col min="4099" max="4099" width="14.77734375" style="171" customWidth="1"/>
    <col min="4100" max="4100" width="123.44140625" style="171" customWidth="1"/>
    <col min="4101" max="4353" width="11.5546875" style="171"/>
    <col min="4354" max="4354" width="18.109375" style="171" customWidth="1"/>
    <col min="4355" max="4355" width="14.77734375" style="171" customWidth="1"/>
    <col min="4356" max="4356" width="123.44140625" style="171" customWidth="1"/>
    <col min="4357" max="4609" width="11.5546875" style="171"/>
    <col min="4610" max="4610" width="18.109375" style="171" customWidth="1"/>
    <col min="4611" max="4611" width="14.77734375" style="171" customWidth="1"/>
    <col min="4612" max="4612" width="123.44140625" style="171" customWidth="1"/>
    <col min="4613" max="4865" width="11.5546875" style="171"/>
    <col min="4866" max="4866" width="18.109375" style="171" customWidth="1"/>
    <col min="4867" max="4867" width="14.77734375" style="171" customWidth="1"/>
    <col min="4868" max="4868" width="123.44140625" style="171" customWidth="1"/>
    <col min="4869" max="5121" width="11.5546875" style="171"/>
    <col min="5122" max="5122" width="18.109375" style="171" customWidth="1"/>
    <col min="5123" max="5123" width="14.77734375" style="171" customWidth="1"/>
    <col min="5124" max="5124" width="123.44140625" style="171" customWidth="1"/>
    <col min="5125" max="5377" width="11.5546875" style="171"/>
    <col min="5378" max="5378" width="18.109375" style="171" customWidth="1"/>
    <col min="5379" max="5379" width="14.77734375" style="171" customWidth="1"/>
    <col min="5380" max="5380" width="123.44140625" style="171" customWidth="1"/>
    <col min="5381" max="5633" width="11.5546875" style="171"/>
    <col min="5634" max="5634" width="18.109375" style="171" customWidth="1"/>
    <col min="5635" max="5635" width="14.77734375" style="171" customWidth="1"/>
    <col min="5636" max="5636" width="123.44140625" style="171" customWidth="1"/>
    <col min="5637" max="5889" width="11.5546875" style="171"/>
    <col min="5890" max="5890" width="18.109375" style="171" customWidth="1"/>
    <col min="5891" max="5891" width="14.77734375" style="171" customWidth="1"/>
    <col min="5892" max="5892" width="123.44140625" style="171" customWidth="1"/>
    <col min="5893" max="6145" width="11.5546875" style="171"/>
    <col min="6146" max="6146" width="18.109375" style="171" customWidth="1"/>
    <col min="6147" max="6147" width="14.77734375" style="171" customWidth="1"/>
    <col min="6148" max="6148" width="123.44140625" style="171" customWidth="1"/>
    <col min="6149" max="6401" width="11.5546875" style="171"/>
    <col min="6402" max="6402" width="18.109375" style="171" customWidth="1"/>
    <col min="6403" max="6403" width="14.77734375" style="171" customWidth="1"/>
    <col min="6404" max="6404" width="123.44140625" style="171" customWidth="1"/>
    <col min="6405" max="6657" width="11.5546875" style="171"/>
    <col min="6658" max="6658" width="18.109375" style="171" customWidth="1"/>
    <col min="6659" max="6659" width="14.77734375" style="171" customWidth="1"/>
    <col min="6660" max="6660" width="123.44140625" style="171" customWidth="1"/>
    <col min="6661" max="6913" width="11.5546875" style="171"/>
    <col min="6914" max="6914" width="18.109375" style="171" customWidth="1"/>
    <col min="6915" max="6915" width="14.77734375" style="171" customWidth="1"/>
    <col min="6916" max="6916" width="123.44140625" style="171" customWidth="1"/>
    <col min="6917" max="7169" width="11.5546875" style="171"/>
    <col min="7170" max="7170" width="18.109375" style="171" customWidth="1"/>
    <col min="7171" max="7171" width="14.77734375" style="171" customWidth="1"/>
    <col min="7172" max="7172" width="123.44140625" style="171" customWidth="1"/>
    <col min="7173" max="7425" width="11.5546875" style="171"/>
    <col min="7426" max="7426" width="18.109375" style="171" customWidth="1"/>
    <col min="7427" max="7427" width="14.77734375" style="171" customWidth="1"/>
    <col min="7428" max="7428" width="123.44140625" style="171" customWidth="1"/>
    <col min="7429" max="7681" width="11.5546875" style="171"/>
    <col min="7682" max="7682" width="18.109375" style="171" customWidth="1"/>
    <col min="7683" max="7683" width="14.77734375" style="171" customWidth="1"/>
    <col min="7684" max="7684" width="123.44140625" style="171" customWidth="1"/>
    <col min="7685" max="7937" width="11.5546875" style="171"/>
    <col min="7938" max="7938" width="18.109375" style="171" customWidth="1"/>
    <col min="7939" max="7939" width="14.77734375" style="171" customWidth="1"/>
    <col min="7940" max="7940" width="123.44140625" style="171" customWidth="1"/>
    <col min="7941" max="8193" width="11.5546875" style="171"/>
    <col min="8194" max="8194" width="18.109375" style="171" customWidth="1"/>
    <col min="8195" max="8195" width="14.77734375" style="171" customWidth="1"/>
    <col min="8196" max="8196" width="123.44140625" style="171" customWidth="1"/>
    <col min="8197" max="8449" width="11.5546875" style="171"/>
    <col min="8450" max="8450" width="18.109375" style="171" customWidth="1"/>
    <col min="8451" max="8451" width="14.77734375" style="171" customWidth="1"/>
    <col min="8452" max="8452" width="123.44140625" style="171" customWidth="1"/>
    <col min="8453" max="8705" width="11.5546875" style="171"/>
    <col min="8706" max="8706" width="18.109375" style="171" customWidth="1"/>
    <col min="8707" max="8707" width="14.77734375" style="171" customWidth="1"/>
    <col min="8708" max="8708" width="123.44140625" style="171" customWidth="1"/>
    <col min="8709" max="8961" width="11.5546875" style="171"/>
    <col min="8962" max="8962" width="18.109375" style="171" customWidth="1"/>
    <col min="8963" max="8963" width="14.77734375" style="171" customWidth="1"/>
    <col min="8964" max="8964" width="123.44140625" style="171" customWidth="1"/>
    <col min="8965" max="9217" width="11.5546875" style="171"/>
    <col min="9218" max="9218" width="18.109375" style="171" customWidth="1"/>
    <col min="9219" max="9219" width="14.77734375" style="171" customWidth="1"/>
    <col min="9220" max="9220" width="123.44140625" style="171" customWidth="1"/>
    <col min="9221" max="9473" width="11.5546875" style="171"/>
    <col min="9474" max="9474" width="18.109375" style="171" customWidth="1"/>
    <col min="9475" max="9475" width="14.77734375" style="171" customWidth="1"/>
    <col min="9476" max="9476" width="123.44140625" style="171" customWidth="1"/>
    <col min="9477" max="9729" width="11.5546875" style="171"/>
    <col min="9730" max="9730" width="18.109375" style="171" customWidth="1"/>
    <col min="9731" max="9731" width="14.77734375" style="171" customWidth="1"/>
    <col min="9732" max="9732" width="123.44140625" style="171" customWidth="1"/>
    <col min="9733" max="9985" width="11.5546875" style="171"/>
    <col min="9986" max="9986" width="18.109375" style="171" customWidth="1"/>
    <col min="9987" max="9987" width="14.77734375" style="171" customWidth="1"/>
    <col min="9988" max="9988" width="123.44140625" style="171" customWidth="1"/>
    <col min="9989" max="10241" width="11.5546875" style="171"/>
    <col min="10242" max="10242" width="18.109375" style="171" customWidth="1"/>
    <col min="10243" max="10243" width="14.77734375" style="171" customWidth="1"/>
    <col min="10244" max="10244" width="123.44140625" style="171" customWidth="1"/>
    <col min="10245" max="10497" width="11.5546875" style="171"/>
    <col min="10498" max="10498" width="18.109375" style="171" customWidth="1"/>
    <col min="10499" max="10499" width="14.77734375" style="171" customWidth="1"/>
    <col min="10500" max="10500" width="123.44140625" style="171" customWidth="1"/>
    <col min="10501" max="10753" width="11.5546875" style="171"/>
    <col min="10754" max="10754" width="18.109375" style="171" customWidth="1"/>
    <col min="10755" max="10755" width="14.77734375" style="171" customWidth="1"/>
    <col min="10756" max="10756" width="123.44140625" style="171" customWidth="1"/>
    <col min="10757" max="11009" width="11.5546875" style="171"/>
    <col min="11010" max="11010" width="18.109375" style="171" customWidth="1"/>
    <col min="11011" max="11011" width="14.77734375" style="171" customWidth="1"/>
    <col min="11012" max="11012" width="123.44140625" style="171" customWidth="1"/>
    <col min="11013" max="11265" width="11.5546875" style="171"/>
    <col min="11266" max="11266" width="18.109375" style="171" customWidth="1"/>
    <col min="11267" max="11267" width="14.77734375" style="171" customWidth="1"/>
    <col min="11268" max="11268" width="123.44140625" style="171" customWidth="1"/>
    <col min="11269" max="11521" width="11.5546875" style="171"/>
    <col min="11522" max="11522" width="18.109375" style="171" customWidth="1"/>
    <col min="11523" max="11523" width="14.77734375" style="171" customWidth="1"/>
    <col min="11524" max="11524" width="123.44140625" style="171" customWidth="1"/>
    <col min="11525" max="11777" width="11.5546875" style="171"/>
    <col min="11778" max="11778" width="18.109375" style="171" customWidth="1"/>
    <col min="11779" max="11779" width="14.77734375" style="171" customWidth="1"/>
    <col min="11780" max="11780" width="123.44140625" style="171" customWidth="1"/>
    <col min="11781" max="12033" width="11.5546875" style="171"/>
    <col min="12034" max="12034" width="18.109375" style="171" customWidth="1"/>
    <col min="12035" max="12035" width="14.77734375" style="171" customWidth="1"/>
    <col min="12036" max="12036" width="123.44140625" style="171" customWidth="1"/>
    <col min="12037" max="12289" width="11.5546875" style="171"/>
    <col min="12290" max="12290" width="18.109375" style="171" customWidth="1"/>
    <col min="12291" max="12291" width="14.77734375" style="171" customWidth="1"/>
    <col min="12292" max="12292" width="123.44140625" style="171" customWidth="1"/>
    <col min="12293" max="12545" width="11.5546875" style="171"/>
    <col min="12546" max="12546" width="18.109375" style="171" customWidth="1"/>
    <col min="12547" max="12547" width="14.77734375" style="171" customWidth="1"/>
    <col min="12548" max="12548" width="123.44140625" style="171" customWidth="1"/>
    <col min="12549" max="12801" width="11.5546875" style="171"/>
    <col min="12802" max="12802" width="18.109375" style="171" customWidth="1"/>
    <col min="12803" max="12803" width="14.77734375" style="171" customWidth="1"/>
    <col min="12804" max="12804" width="123.44140625" style="171" customWidth="1"/>
    <col min="12805" max="13057" width="11.5546875" style="171"/>
    <col min="13058" max="13058" width="18.109375" style="171" customWidth="1"/>
    <col min="13059" max="13059" width="14.77734375" style="171" customWidth="1"/>
    <col min="13060" max="13060" width="123.44140625" style="171" customWidth="1"/>
    <col min="13061" max="13313" width="11.5546875" style="171"/>
    <col min="13314" max="13314" width="18.109375" style="171" customWidth="1"/>
    <col min="13315" max="13315" width="14.77734375" style="171" customWidth="1"/>
    <col min="13316" max="13316" width="123.44140625" style="171" customWidth="1"/>
    <col min="13317" max="13569" width="11.5546875" style="171"/>
    <col min="13570" max="13570" width="18.109375" style="171" customWidth="1"/>
    <col min="13571" max="13571" width="14.77734375" style="171" customWidth="1"/>
    <col min="13572" max="13572" width="123.44140625" style="171" customWidth="1"/>
    <col min="13573" max="13825" width="11.5546875" style="171"/>
    <col min="13826" max="13826" width="18.109375" style="171" customWidth="1"/>
    <col min="13827" max="13827" width="14.77734375" style="171" customWidth="1"/>
    <col min="13828" max="13828" width="123.44140625" style="171" customWidth="1"/>
    <col min="13829" max="14081" width="11.5546875" style="171"/>
    <col min="14082" max="14082" width="18.109375" style="171" customWidth="1"/>
    <col min="14083" max="14083" width="14.77734375" style="171" customWidth="1"/>
    <col min="14084" max="14084" width="123.44140625" style="171" customWidth="1"/>
    <col min="14085" max="14337" width="11.5546875" style="171"/>
    <col min="14338" max="14338" width="18.109375" style="171" customWidth="1"/>
    <col min="14339" max="14339" width="14.77734375" style="171" customWidth="1"/>
    <col min="14340" max="14340" width="123.44140625" style="171" customWidth="1"/>
    <col min="14341" max="14593" width="11.5546875" style="171"/>
    <col min="14594" max="14594" width="18.109375" style="171" customWidth="1"/>
    <col min="14595" max="14595" width="14.77734375" style="171" customWidth="1"/>
    <col min="14596" max="14596" width="123.44140625" style="171" customWidth="1"/>
    <col min="14597" max="14849" width="11.5546875" style="171"/>
    <col min="14850" max="14850" width="18.109375" style="171" customWidth="1"/>
    <col min="14851" max="14851" width="14.77734375" style="171" customWidth="1"/>
    <col min="14852" max="14852" width="123.44140625" style="171" customWidth="1"/>
    <col min="14853" max="15105" width="11.5546875" style="171"/>
    <col min="15106" max="15106" width="18.109375" style="171" customWidth="1"/>
    <col min="15107" max="15107" width="14.77734375" style="171" customWidth="1"/>
    <col min="15108" max="15108" width="123.44140625" style="171" customWidth="1"/>
    <col min="15109" max="15361" width="11.5546875" style="171"/>
    <col min="15362" max="15362" width="18.109375" style="171" customWidth="1"/>
    <col min="15363" max="15363" width="14.77734375" style="171" customWidth="1"/>
    <col min="15364" max="15364" width="123.44140625" style="171" customWidth="1"/>
    <col min="15365" max="15617" width="11.5546875" style="171"/>
    <col min="15618" max="15618" width="18.109375" style="171" customWidth="1"/>
    <col min="15619" max="15619" width="14.77734375" style="171" customWidth="1"/>
    <col min="15620" max="15620" width="123.44140625" style="171" customWidth="1"/>
    <col min="15621" max="15873" width="11.5546875" style="171"/>
    <col min="15874" max="15874" width="18.109375" style="171" customWidth="1"/>
    <col min="15875" max="15875" width="14.77734375" style="171" customWidth="1"/>
    <col min="15876" max="15876" width="123.44140625" style="171" customWidth="1"/>
    <col min="15877" max="16129" width="11.5546875" style="171"/>
    <col min="16130" max="16130" width="18.109375" style="171" customWidth="1"/>
    <col min="16131" max="16131" width="14.77734375" style="171" customWidth="1"/>
    <col min="16132" max="16132" width="123.44140625" style="171" customWidth="1"/>
    <col min="16133" max="16384" width="11.5546875" style="171"/>
  </cols>
  <sheetData>
    <row r="1" spans="2:5" s="167" customFormat="1" ht="23.25" customHeight="1" x14ac:dyDescent="0.2">
      <c r="B1" s="165"/>
      <c r="C1" s="166"/>
    </row>
    <row r="2" spans="2:5" s="167" customFormat="1" ht="42.75" customHeight="1" x14ac:dyDescent="0.2">
      <c r="B2" s="168"/>
      <c r="C2" s="168"/>
      <c r="D2" s="239" t="s">
        <v>411</v>
      </c>
    </row>
    <row r="3" spans="2:5" s="167" customFormat="1" ht="23.25" customHeight="1" thickBot="1" x14ac:dyDescent="0.25">
      <c r="D3" s="169"/>
    </row>
    <row r="4" spans="2:5" ht="17.25" customHeight="1" x14ac:dyDescent="0.2">
      <c r="B4" s="170" t="s">
        <v>312</v>
      </c>
      <c r="C4" s="549"/>
      <c r="D4" s="549"/>
    </row>
    <row r="5" spans="2:5" ht="17.25" customHeight="1" x14ac:dyDescent="0.2">
      <c r="B5" s="172" t="s">
        <v>366</v>
      </c>
      <c r="C5" s="548" t="s">
        <v>421</v>
      </c>
      <c r="D5" s="548"/>
      <c r="E5" s="173"/>
    </row>
    <row r="6" spans="2:5" ht="17.25" customHeight="1" x14ac:dyDescent="0.2">
      <c r="B6" s="172" t="s">
        <v>394</v>
      </c>
      <c r="C6" s="548" t="s">
        <v>422</v>
      </c>
      <c r="D6" s="548"/>
    </row>
    <row r="7" spans="2:5" s="167" customFormat="1" ht="17.25" customHeight="1" x14ac:dyDescent="0.2">
      <c r="B7" s="172"/>
      <c r="C7" s="172" t="s">
        <v>451</v>
      </c>
      <c r="D7" s="174"/>
    </row>
    <row r="8" spans="2:5" ht="17.25" customHeight="1" x14ac:dyDescent="0.2">
      <c r="B8" s="172" t="s">
        <v>367</v>
      </c>
      <c r="C8" s="548" t="s">
        <v>423</v>
      </c>
      <c r="D8" s="548"/>
    </row>
    <row r="9" spans="2:5" ht="17.25" customHeight="1" x14ac:dyDescent="0.2">
      <c r="B9" s="172" t="s">
        <v>368</v>
      </c>
      <c r="C9" s="548" t="s">
        <v>424</v>
      </c>
      <c r="D9" s="548"/>
    </row>
    <row r="10" spans="2:5" ht="17.25" customHeight="1" x14ac:dyDescent="0.2">
      <c r="B10" s="172" t="s">
        <v>369</v>
      </c>
      <c r="C10" s="548" t="s">
        <v>425</v>
      </c>
      <c r="D10" s="548"/>
    </row>
    <row r="11" spans="2:5" ht="17.25" customHeight="1" x14ac:dyDescent="0.2">
      <c r="B11" s="172" t="s">
        <v>370</v>
      </c>
      <c r="C11" s="548" t="s">
        <v>452</v>
      </c>
      <c r="D11" s="548"/>
    </row>
    <row r="12" spans="2:5" ht="17.25" customHeight="1" x14ac:dyDescent="0.2">
      <c r="B12" s="172" t="s">
        <v>371</v>
      </c>
      <c r="C12" s="548" t="s">
        <v>426</v>
      </c>
      <c r="D12" s="548"/>
    </row>
    <row r="13" spans="2:5" ht="17.25" customHeight="1" x14ac:dyDescent="0.2">
      <c r="B13" s="172" t="s">
        <v>372</v>
      </c>
      <c r="C13" s="548" t="s">
        <v>427</v>
      </c>
      <c r="D13" s="548"/>
    </row>
    <row r="14" spans="2:5" ht="17.25" customHeight="1" x14ac:dyDescent="0.2">
      <c r="B14" s="172" t="s">
        <v>373</v>
      </c>
      <c r="C14" s="548" t="s">
        <v>428</v>
      </c>
      <c r="D14" s="548"/>
    </row>
    <row r="15" spans="2:5" ht="17.25" customHeight="1" x14ac:dyDescent="0.2">
      <c r="B15" s="172" t="s">
        <v>374</v>
      </c>
      <c r="C15" s="548" t="s">
        <v>429</v>
      </c>
      <c r="D15" s="548"/>
    </row>
    <row r="16" spans="2:5" ht="17.25" customHeight="1" x14ac:dyDescent="0.2">
      <c r="B16" s="172" t="s">
        <v>375</v>
      </c>
      <c r="C16" s="548" t="s">
        <v>430</v>
      </c>
      <c r="D16" s="548"/>
    </row>
    <row r="17" spans="2:4" ht="17.25" customHeight="1" x14ac:dyDescent="0.2">
      <c r="B17" s="172" t="s">
        <v>376</v>
      </c>
      <c r="C17" s="548" t="s">
        <v>351</v>
      </c>
      <c r="D17" s="548"/>
    </row>
    <row r="18" spans="2:4" ht="17.25" customHeight="1" x14ac:dyDescent="0.2">
      <c r="B18" s="172" t="s">
        <v>377</v>
      </c>
      <c r="C18" s="548" t="s">
        <v>431</v>
      </c>
      <c r="D18" s="548"/>
    </row>
    <row r="19" spans="2:4" ht="17.25" customHeight="1" x14ac:dyDescent="0.2">
      <c r="B19" s="172" t="s">
        <v>378</v>
      </c>
      <c r="C19" s="548" t="s">
        <v>432</v>
      </c>
      <c r="D19" s="548"/>
    </row>
    <row r="20" spans="2:4" ht="17.25" customHeight="1" x14ac:dyDescent="0.2">
      <c r="B20" s="172" t="s">
        <v>379</v>
      </c>
      <c r="C20" s="548" t="s">
        <v>433</v>
      </c>
      <c r="D20" s="548"/>
    </row>
    <row r="21" spans="2:4" ht="17.25" customHeight="1" x14ac:dyDescent="0.2">
      <c r="B21" s="172" t="s">
        <v>380</v>
      </c>
      <c r="C21" s="548" t="s">
        <v>434</v>
      </c>
      <c r="D21" s="548"/>
    </row>
    <row r="22" spans="2:4" ht="17.25" customHeight="1" x14ac:dyDescent="0.2">
      <c r="B22" s="172" t="s">
        <v>381</v>
      </c>
      <c r="C22" s="548" t="s">
        <v>435</v>
      </c>
      <c r="D22" s="548"/>
    </row>
    <row r="23" spans="2:4" ht="17.25" customHeight="1" x14ac:dyDescent="0.2">
      <c r="B23" s="172" t="s">
        <v>399</v>
      </c>
      <c r="C23" s="548" t="s">
        <v>436</v>
      </c>
      <c r="D23" s="548"/>
    </row>
    <row r="24" spans="2:4" s="167" customFormat="1" ht="17.25" customHeight="1" x14ac:dyDescent="0.2">
      <c r="B24" s="172"/>
      <c r="C24" s="172" t="s">
        <v>456</v>
      </c>
      <c r="D24" s="175"/>
    </row>
    <row r="25" spans="2:4" ht="17.25" customHeight="1" x14ac:dyDescent="0.2">
      <c r="B25" s="172" t="s">
        <v>382</v>
      </c>
      <c r="C25" s="548" t="s">
        <v>437</v>
      </c>
      <c r="D25" s="548"/>
    </row>
    <row r="26" spans="2:4" ht="17.25" customHeight="1" x14ac:dyDescent="0.2">
      <c r="B26" s="172" t="s">
        <v>383</v>
      </c>
      <c r="C26" s="548" t="s">
        <v>438</v>
      </c>
      <c r="D26" s="548"/>
    </row>
    <row r="27" spans="2:4" ht="17.25" customHeight="1" x14ac:dyDescent="0.2">
      <c r="B27" s="172" t="s">
        <v>458</v>
      </c>
      <c r="C27" s="548" t="s">
        <v>439</v>
      </c>
      <c r="D27" s="548"/>
    </row>
    <row r="28" spans="2:4" s="167" customFormat="1" ht="17.25" customHeight="1" x14ac:dyDescent="0.2">
      <c r="B28" s="172"/>
      <c r="C28" s="172" t="s">
        <v>451</v>
      </c>
      <c r="D28" s="175"/>
    </row>
    <row r="29" spans="2:4" ht="17.25" customHeight="1" x14ac:dyDescent="0.2">
      <c r="B29" s="172" t="s">
        <v>384</v>
      </c>
      <c r="C29" s="548" t="s">
        <v>352</v>
      </c>
      <c r="D29" s="548"/>
    </row>
    <row r="30" spans="2:4" ht="17.25" customHeight="1" x14ac:dyDescent="0.2">
      <c r="B30" s="172" t="s">
        <v>385</v>
      </c>
      <c r="C30" s="548" t="s">
        <v>440</v>
      </c>
      <c r="D30" s="548"/>
    </row>
    <row r="31" spans="2:4" ht="17.25" customHeight="1" x14ac:dyDescent="0.2">
      <c r="B31" s="172" t="s">
        <v>386</v>
      </c>
      <c r="C31" s="548" t="s">
        <v>358</v>
      </c>
      <c r="D31" s="548"/>
    </row>
    <row r="32" spans="2:4" ht="17.25" customHeight="1" x14ac:dyDescent="0.2">
      <c r="B32" s="172" t="s">
        <v>460</v>
      </c>
      <c r="C32" s="548" t="s">
        <v>441</v>
      </c>
      <c r="D32" s="548"/>
    </row>
    <row r="33" spans="2:4" s="167" customFormat="1" ht="17.25" customHeight="1" x14ac:dyDescent="0.2">
      <c r="B33" s="172"/>
      <c r="C33" s="172" t="s">
        <v>461</v>
      </c>
      <c r="D33" s="175"/>
    </row>
    <row r="34" spans="2:4" ht="17.25" customHeight="1" x14ac:dyDescent="0.2">
      <c r="B34" s="172" t="s">
        <v>387</v>
      </c>
      <c r="C34" s="547" t="s">
        <v>442</v>
      </c>
      <c r="D34" s="547"/>
    </row>
    <row r="35" spans="2:4" ht="17.25" customHeight="1" x14ac:dyDescent="0.2">
      <c r="B35" s="172" t="s">
        <v>388</v>
      </c>
      <c r="C35" s="547" t="s">
        <v>443</v>
      </c>
      <c r="D35" s="547"/>
    </row>
    <row r="36" spans="2:4" ht="17.25" customHeight="1" x14ac:dyDescent="0.2">
      <c r="B36" s="172" t="s">
        <v>406</v>
      </c>
      <c r="C36" s="547" t="s">
        <v>444</v>
      </c>
      <c r="D36" s="547"/>
    </row>
    <row r="37" spans="2:4" s="167" customFormat="1" ht="17.25" customHeight="1" x14ac:dyDescent="0.2">
      <c r="B37" s="172"/>
      <c r="C37" s="172" t="s">
        <v>464</v>
      </c>
      <c r="D37" s="175"/>
    </row>
    <row r="38" spans="2:4" ht="17.25" customHeight="1" x14ac:dyDescent="0.2">
      <c r="B38" s="172" t="s">
        <v>389</v>
      </c>
      <c r="C38" s="547" t="s">
        <v>445</v>
      </c>
      <c r="D38" s="547"/>
    </row>
    <row r="39" spans="2:4" ht="17.25" customHeight="1" x14ac:dyDescent="0.2">
      <c r="B39" s="172" t="s">
        <v>390</v>
      </c>
      <c r="C39" s="547" t="s">
        <v>446</v>
      </c>
      <c r="D39" s="547"/>
    </row>
    <row r="40" spans="2:4" ht="17.25" customHeight="1" x14ac:dyDescent="0.2">
      <c r="B40" s="172" t="s">
        <v>407</v>
      </c>
      <c r="C40" s="547" t="s">
        <v>447</v>
      </c>
      <c r="D40" s="547"/>
    </row>
    <row r="41" spans="2:4" s="167" customFormat="1" ht="17.25" customHeight="1" x14ac:dyDescent="0.2">
      <c r="B41" s="172"/>
      <c r="C41" s="172" t="s">
        <v>466</v>
      </c>
      <c r="D41" s="175"/>
    </row>
    <row r="42" spans="2:4" ht="17.25" customHeight="1" x14ac:dyDescent="0.2">
      <c r="B42" s="172" t="s">
        <v>391</v>
      </c>
      <c r="C42" s="548" t="s">
        <v>448</v>
      </c>
      <c r="D42" s="548"/>
    </row>
    <row r="43" spans="2:4" ht="17.25" customHeight="1" x14ac:dyDescent="0.2">
      <c r="B43" s="172" t="s">
        <v>392</v>
      </c>
      <c r="C43" s="548" t="s">
        <v>449</v>
      </c>
      <c r="D43" s="548"/>
    </row>
    <row r="44" spans="2:4" ht="17.25" customHeight="1" thickBot="1" x14ac:dyDescent="0.25">
      <c r="B44" s="176"/>
      <c r="C44" s="177"/>
      <c r="D44" s="178"/>
    </row>
  </sheetData>
  <mergeCells count="34">
    <mergeCell ref="C16:D16"/>
    <mergeCell ref="C4:D4"/>
    <mergeCell ref="C5:D5"/>
    <mergeCell ref="C6:D6"/>
    <mergeCell ref="C8:D8"/>
    <mergeCell ref="C9:D9"/>
    <mergeCell ref="C10:D10"/>
    <mergeCell ref="C11:D11"/>
    <mergeCell ref="C12:D12"/>
    <mergeCell ref="C13:D13"/>
    <mergeCell ref="C14:D14"/>
    <mergeCell ref="C15:D15"/>
    <mergeCell ref="C30:D30"/>
    <mergeCell ref="C17:D17"/>
    <mergeCell ref="C18:D18"/>
    <mergeCell ref="C19:D19"/>
    <mergeCell ref="C20:D20"/>
    <mergeCell ref="C21:D21"/>
    <mergeCell ref="C22:D22"/>
    <mergeCell ref="C23:D23"/>
    <mergeCell ref="C25:D25"/>
    <mergeCell ref="C26:D26"/>
    <mergeCell ref="C27:D27"/>
    <mergeCell ref="C29:D29"/>
    <mergeCell ref="C39:D39"/>
    <mergeCell ref="C40:D40"/>
    <mergeCell ref="C42:D42"/>
    <mergeCell ref="C43:D43"/>
    <mergeCell ref="C31:D31"/>
    <mergeCell ref="C32:D32"/>
    <mergeCell ref="C34:D34"/>
    <mergeCell ref="C35:D35"/>
    <mergeCell ref="C36:D36"/>
    <mergeCell ref="C38:D38"/>
  </mergeCells>
  <hyperlinks>
    <hyperlink ref="B4" location="Glosario!A1" display="Glosario"/>
    <hyperlink ref="B5" location="XI.1!A1" display="Cuadro No. XI.1"/>
    <hyperlink ref="B6" location="XI.2!A1" display="Cuadro No. XI.2"/>
    <hyperlink ref="C7" location="XI.2.1!A1" display="XI.21.1"/>
    <hyperlink ref="B8" location="XI.3!A1" display="Cuadro No. XI.3"/>
    <hyperlink ref="B9" location="XI.4!A1" display="Cuadro No. XI.4"/>
    <hyperlink ref="B10" location="XI.5!A1" display="Cuadro No. XI.5"/>
    <hyperlink ref="B11" location="XI.6!A1" display="Cuadro No. XI.6"/>
    <hyperlink ref="B12" location="XI.7!A1" display="Cuadro No. XI.7"/>
    <hyperlink ref="B13" location="XI.8!A1" display="Cuadro No. XI.8"/>
    <hyperlink ref="B14" location="XI.9!A1" display="Cuadro No. XI.9"/>
    <hyperlink ref="B15" location="XI.10!A1" display="Cuadro No. XI.10"/>
    <hyperlink ref="B16" location="XI.11!A1" display="Cuadro No. XI.11"/>
    <hyperlink ref="B17" location="XI.12!A1" display="Cuadro No. XI.12"/>
    <hyperlink ref="B18" location="XI.13!A1" display="Cuadro No. XI.13"/>
    <hyperlink ref="B19" location="XI.14!A1" display="Cuadro No. XI.14"/>
    <hyperlink ref="B20" location="XI.15!A1" display="Cuadro No. XI.15"/>
    <hyperlink ref="B21" location="XI.16!A1" display="Cuadro No. XI.16"/>
    <hyperlink ref="B22" location="XI.17!A1" display="Cuadro No. XI.17"/>
    <hyperlink ref="B23" location="XI.18!A1" display="Cuadro No. XI.18"/>
    <hyperlink ref="B25" location="XI.19!A1" display="Cuadro No. XI.19"/>
    <hyperlink ref="B26" location="XI.20!A1" display="Cuadro No. XI.20"/>
    <hyperlink ref="B27" location="XI.21!A1" display="Cuadro No. XI.21"/>
    <hyperlink ref="C24" location="XI.18.1!A1" display="XI.18.1"/>
    <hyperlink ref="C28" location="XI.21.1!A1" display="XI.21.1"/>
    <hyperlink ref="B29" location="XI.22!A1" display="Cuadro No. XI.22"/>
    <hyperlink ref="B30" location="XI.23!A1" display="Cuadro No. XI.23"/>
    <hyperlink ref="B31" location="XI.24!A1" display="Cuadro No. XI.24"/>
    <hyperlink ref="B32" location="XI.25!A1" display="Cuadro No. XI.25"/>
    <hyperlink ref="C33" location="XI.25.1!A1" display="XI.25.1"/>
    <hyperlink ref="B34" location="'XI.26 '!A1" display="Cuadro No. XI.26"/>
    <hyperlink ref="B35" location="XI.27!A1" display="Cuadro No. XI.27"/>
    <hyperlink ref="B36" location="XI.28!A1" display="Cuadro No. XI.28"/>
    <hyperlink ref="C37" location="XI.28.1!A1" display="XI.28.1"/>
    <hyperlink ref="B38" location="XI.29!A1" display="Cuadro No. XI.29"/>
    <hyperlink ref="B39" location="XI.30!A1" display="Cuadro No. XI.30"/>
    <hyperlink ref="B40" location="XI.31!A1" display="Cuadro No. XI.31"/>
    <hyperlink ref="C41" location="'XI.31.1 '!A1" display="XI.31.1"/>
    <hyperlink ref="B42" location="XI.32!A1" display="Cuadro No. XI.32"/>
    <hyperlink ref="B43" location="'XI.33 '!A1" display="Cuadro No. XI.33"/>
  </hyperlinks>
  <printOptions horizontalCentered="1"/>
  <pageMargins left="0.27569444444444446" right="0.27569444444444446" top="0.39374999999999999" bottom="0.36" header="0.51180555555555562" footer="0.33"/>
  <pageSetup scale="66" firstPageNumber="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0"/>
  <sheetViews>
    <sheetView showGridLines="0" showZeros="0" zoomScale="85" zoomScaleNormal="85" zoomScaleSheetLayoutView="42" workbookViewId="0">
      <selection activeCell="F31" sqref="F31"/>
    </sheetView>
  </sheetViews>
  <sheetFormatPr baseColWidth="10" defaultRowHeight="15" x14ac:dyDescent="0.2"/>
  <cols>
    <col min="1" max="1" width="17.77734375" style="27" customWidth="1"/>
    <col min="2" max="21" width="7.44140625" style="27" customWidth="1"/>
    <col min="22" max="257" width="11.5546875" style="27"/>
    <col min="258" max="258" width="24.77734375" style="27" customWidth="1"/>
    <col min="259" max="277" width="8.33203125" style="27" customWidth="1"/>
    <col min="278" max="513" width="11.5546875" style="27"/>
    <col min="514" max="514" width="24.77734375" style="27" customWidth="1"/>
    <col min="515" max="533" width="8.33203125" style="27" customWidth="1"/>
    <col min="534" max="769" width="11.5546875" style="27"/>
    <col min="770" max="770" width="24.77734375" style="27" customWidth="1"/>
    <col min="771" max="789" width="8.33203125" style="27" customWidth="1"/>
    <col min="790" max="1025" width="11.5546875" style="27"/>
    <col min="1026" max="1026" width="24.77734375" style="27" customWidth="1"/>
    <col min="1027" max="1045" width="8.33203125" style="27" customWidth="1"/>
    <col min="1046" max="1281" width="11.5546875" style="27"/>
    <col min="1282" max="1282" width="24.77734375" style="27" customWidth="1"/>
    <col min="1283" max="1301" width="8.33203125" style="27" customWidth="1"/>
    <col min="1302" max="1537" width="11.5546875" style="27"/>
    <col min="1538" max="1538" width="24.77734375" style="27" customWidth="1"/>
    <col min="1539" max="1557" width="8.33203125" style="27" customWidth="1"/>
    <col min="1558" max="1793" width="11.5546875" style="27"/>
    <col min="1794" max="1794" width="24.77734375" style="27" customWidth="1"/>
    <col min="1795" max="1813" width="8.33203125" style="27" customWidth="1"/>
    <col min="1814" max="2049" width="11.5546875" style="27"/>
    <col min="2050" max="2050" width="24.77734375" style="27" customWidth="1"/>
    <col min="2051" max="2069" width="8.33203125" style="27" customWidth="1"/>
    <col min="2070" max="2305" width="11.5546875" style="27"/>
    <col min="2306" max="2306" width="24.77734375" style="27" customWidth="1"/>
    <col min="2307" max="2325" width="8.33203125" style="27" customWidth="1"/>
    <col min="2326" max="2561" width="11.5546875" style="27"/>
    <col min="2562" max="2562" width="24.77734375" style="27" customWidth="1"/>
    <col min="2563" max="2581" width="8.33203125" style="27" customWidth="1"/>
    <col min="2582" max="2817" width="11.5546875" style="27"/>
    <col min="2818" max="2818" width="24.77734375" style="27" customWidth="1"/>
    <col min="2819" max="2837" width="8.33203125" style="27" customWidth="1"/>
    <col min="2838" max="3073" width="11.5546875" style="27"/>
    <col min="3074" max="3074" width="24.77734375" style="27" customWidth="1"/>
    <col min="3075" max="3093" width="8.33203125" style="27" customWidth="1"/>
    <col min="3094" max="3329" width="11.5546875" style="27"/>
    <col min="3330" max="3330" width="24.77734375" style="27" customWidth="1"/>
    <col min="3331" max="3349" width="8.33203125" style="27" customWidth="1"/>
    <col min="3350" max="3585" width="11.5546875" style="27"/>
    <col min="3586" max="3586" width="24.77734375" style="27" customWidth="1"/>
    <col min="3587" max="3605" width="8.33203125" style="27" customWidth="1"/>
    <col min="3606" max="3841" width="11.5546875" style="27"/>
    <col min="3842" max="3842" width="24.77734375" style="27" customWidth="1"/>
    <col min="3843" max="3861" width="8.33203125" style="27" customWidth="1"/>
    <col min="3862" max="4097" width="11.5546875" style="27"/>
    <col min="4098" max="4098" width="24.77734375" style="27" customWidth="1"/>
    <col min="4099" max="4117" width="8.33203125" style="27" customWidth="1"/>
    <col min="4118" max="4353" width="11.5546875" style="27"/>
    <col min="4354" max="4354" width="24.77734375" style="27" customWidth="1"/>
    <col min="4355" max="4373" width="8.33203125" style="27" customWidth="1"/>
    <col min="4374" max="4609" width="11.5546875" style="27"/>
    <col min="4610" max="4610" width="24.77734375" style="27" customWidth="1"/>
    <col min="4611" max="4629" width="8.33203125" style="27" customWidth="1"/>
    <col min="4630" max="4865" width="11.5546875" style="27"/>
    <col min="4866" max="4866" width="24.77734375" style="27" customWidth="1"/>
    <col min="4867" max="4885" width="8.33203125" style="27" customWidth="1"/>
    <col min="4886" max="5121" width="11.5546875" style="27"/>
    <col min="5122" max="5122" width="24.77734375" style="27" customWidth="1"/>
    <col min="5123" max="5141" width="8.33203125" style="27" customWidth="1"/>
    <col min="5142" max="5377" width="11.5546875" style="27"/>
    <col min="5378" max="5378" width="24.77734375" style="27" customWidth="1"/>
    <col min="5379" max="5397" width="8.33203125" style="27" customWidth="1"/>
    <col min="5398" max="5633" width="11.5546875" style="27"/>
    <col min="5634" max="5634" width="24.77734375" style="27" customWidth="1"/>
    <col min="5635" max="5653" width="8.33203125" style="27" customWidth="1"/>
    <col min="5654" max="5889" width="11.5546875" style="27"/>
    <col min="5890" max="5890" width="24.77734375" style="27" customWidth="1"/>
    <col min="5891" max="5909" width="8.33203125" style="27" customWidth="1"/>
    <col min="5910" max="6145" width="11.5546875" style="27"/>
    <col min="6146" max="6146" width="24.77734375" style="27" customWidth="1"/>
    <col min="6147" max="6165" width="8.33203125" style="27" customWidth="1"/>
    <col min="6166" max="6401" width="11.5546875" style="27"/>
    <col min="6402" max="6402" width="24.77734375" style="27" customWidth="1"/>
    <col min="6403" max="6421" width="8.33203125" style="27" customWidth="1"/>
    <col min="6422" max="6657" width="11.5546875" style="27"/>
    <col min="6658" max="6658" width="24.77734375" style="27" customWidth="1"/>
    <col min="6659" max="6677" width="8.33203125" style="27" customWidth="1"/>
    <col min="6678" max="6913" width="11.5546875" style="27"/>
    <col min="6914" max="6914" width="24.77734375" style="27" customWidth="1"/>
    <col min="6915" max="6933" width="8.33203125" style="27" customWidth="1"/>
    <col min="6934" max="7169" width="11.5546875" style="27"/>
    <col min="7170" max="7170" width="24.77734375" style="27" customWidth="1"/>
    <col min="7171" max="7189" width="8.33203125" style="27" customWidth="1"/>
    <col min="7190" max="7425" width="11.5546875" style="27"/>
    <col min="7426" max="7426" width="24.77734375" style="27" customWidth="1"/>
    <col min="7427" max="7445" width="8.33203125" style="27" customWidth="1"/>
    <col min="7446" max="7681" width="11.5546875" style="27"/>
    <col min="7682" max="7682" width="24.77734375" style="27" customWidth="1"/>
    <col min="7683" max="7701" width="8.33203125" style="27" customWidth="1"/>
    <col min="7702" max="7937" width="11.5546875" style="27"/>
    <col min="7938" max="7938" width="24.77734375" style="27" customWidth="1"/>
    <col min="7939" max="7957" width="8.33203125" style="27" customWidth="1"/>
    <col min="7958" max="8193" width="11.5546875" style="27"/>
    <col min="8194" max="8194" width="24.77734375" style="27" customWidth="1"/>
    <col min="8195" max="8213" width="8.33203125" style="27" customWidth="1"/>
    <col min="8214" max="8449" width="11.5546875" style="27"/>
    <col min="8450" max="8450" width="24.77734375" style="27" customWidth="1"/>
    <col min="8451" max="8469" width="8.33203125" style="27" customWidth="1"/>
    <col min="8470" max="8705" width="11.5546875" style="27"/>
    <col min="8706" max="8706" width="24.77734375" style="27" customWidth="1"/>
    <col min="8707" max="8725" width="8.33203125" style="27" customWidth="1"/>
    <col min="8726" max="8961" width="11.5546875" style="27"/>
    <col min="8962" max="8962" width="24.77734375" style="27" customWidth="1"/>
    <col min="8963" max="8981" width="8.33203125" style="27" customWidth="1"/>
    <col min="8982" max="9217" width="11.5546875" style="27"/>
    <col min="9218" max="9218" width="24.77734375" style="27" customWidth="1"/>
    <col min="9219" max="9237" width="8.33203125" style="27" customWidth="1"/>
    <col min="9238" max="9473" width="11.5546875" style="27"/>
    <col min="9474" max="9474" width="24.77734375" style="27" customWidth="1"/>
    <col min="9475" max="9493" width="8.33203125" style="27" customWidth="1"/>
    <col min="9494" max="9729" width="11.5546875" style="27"/>
    <col min="9730" max="9730" width="24.77734375" style="27" customWidth="1"/>
    <col min="9731" max="9749" width="8.33203125" style="27" customWidth="1"/>
    <col min="9750" max="9985" width="11.5546875" style="27"/>
    <col min="9986" max="9986" width="24.77734375" style="27" customWidth="1"/>
    <col min="9987" max="10005" width="8.33203125" style="27" customWidth="1"/>
    <col min="10006" max="10241" width="11.5546875" style="27"/>
    <col min="10242" max="10242" width="24.77734375" style="27" customWidth="1"/>
    <col min="10243" max="10261" width="8.33203125" style="27" customWidth="1"/>
    <col min="10262" max="10497" width="11.5546875" style="27"/>
    <col min="10498" max="10498" width="24.77734375" style="27" customWidth="1"/>
    <col min="10499" max="10517" width="8.33203125" style="27" customWidth="1"/>
    <col min="10518" max="10753" width="11.5546875" style="27"/>
    <col min="10754" max="10754" width="24.77734375" style="27" customWidth="1"/>
    <col min="10755" max="10773" width="8.33203125" style="27" customWidth="1"/>
    <col min="10774" max="11009" width="11.5546875" style="27"/>
    <col min="11010" max="11010" width="24.77734375" style="27" customWidth="1"/>
    <col min="11011" max="11029" width="8.33203125" style="27" customWidth="1"/>
    <col min="11030" max="11265" width="11.5546875" style="27"/>
    <col min="11266" max="11266" width="24.77734375" style="27" customWidth="1"/>
    <col min="11267" max="11285" width="8.33203125" style="27" customWidth="1"/>
    <col min="11286" max="11521" width="11.5546875" style="27"/>
    <col min="11522" max="11522" width="24.77734375" style="27" customWidth="1"/>
    <col min="11523" max="11541" width="8.33203125" style="27" customWidth="1"/>
    <col min="11542" max="11777" width="11.5546875" style="27"/>
    <col min="11778" max="11778" width="24.77734375" style="27" customWidth="1"/>
    <col min="11779" max="11797" width="8.33203125" style="27" customWidth="1"/>
    <col min="11798" max="12033" width="11.5546875" style="27"/>
    <col min="12034" max="12034" width="24.77734375" style="27" customWidth="1"/>
    <col min="12035" max="12053" width="8.33203125" style="27" customWidth="1"/>
    <col min="12054" max="12289" width="11.5546875" style="27"/>
    <col min="12290" max="12290" width="24.77734375" style="27" customWidth="1"/>
    <col min="12291" max="12309" width="8.33203125" style="27" customWidth="1"/>
    <col min="12310" max="12545" width="11.5546875" style="27"/>
    <col min="12546" max="12546" width="24.77734375" style="27" customWidth="1"/>
    <col min="12547" max="12565" width="8.33203125" style="27" customWidth="1"/>
    <col min="12566" max="12801" width="11.5546875" style="27"/>
    <col min="12802" max="12802" width="24.77734375" style="27" customWidth="1"/>
    <col min="12803" max="12821" width="8.33203125" style="27" customWidth="1"/>
    <col min="12822" max="13057" width="11.5546875" style="27"/>
    <col min="13058" max="13058" width="24.77734375" style="27" customWidth="1"/>
    <col min="13059" max="13077" width="8.33203125" style="27" customWidth="1"/>
    <col min="13078" max="13313" width="11.5546875" style="27"/>
    <col min="13314" max="13314" width="24.77734375" style="27" customWidth="1"/>
    <col min="13315" max="13333" width="8.33203125" style="27" customWidth="1"/>
    <col min="13334" max="13569" width="11.5546875" style="27"/>
    <col min="13570" max="13570" width="24.77734375" style="27" customWidth="1"/>
    <col min="13571" max="13589" width="8.33203125" style="27" customWidth="1"/>
    <col min="13590" max="13825" width="11.5546875" style="27"/>
    <col min="13826" max="13826" width="24.77734375" style="27" customWidth="1"/>
    <col min="13827" max="13845" width="8.33203125" style="27" customWidth="1"/>
    <col min="13846" max="14081" width="11.5546875" style="27"/>
    <col min="14082" max="14082" width="24.77734375" style="27" customWidth="1"/>
    <col min="14083" max="14101" width="8.33203125" style="27" customWidth="1"/>
    <col min="14102" max="14337" width="11.5546875" style="27"/>
    <col min="14338" max="14338" width="24.77734375" style="27" customWidth="1"/>
    <col min="14339" max="14357" width="8.33203125" style="27" customWidth="1"/>
    <col min="14358" max="14593" width="11.5546875" style="27"/>
    <col min="14594" max="14594" width="24.77734375" style="27" customWidth="1"/>
    <col min="14595" max="14613" width="8.33203125" style="27" customWidth="1"/>
    <col min="14614" max="14849" width="11.5546875" style="27"/>
    <col min="14850" max="14850" width="24.77734375" style="27" customWidth="1"/>
    <col min="14851" max="14869" width="8.33203125" style="27" customWidth="1"/>
    <col min="14870" max="15105" width="11.5546875" style="27"/>
    <col min="15106" max="15106" width="24.77734375" style="27" customWidth="1"/>
    <col min="15107" max="15125" width="8.33203125" style="27" customWidth="1"/>
    <col min="15126" max="15361" width="11.5546875" style="27"/>
    <col min="15362" max="15362" width="24.77734375" style="27" customWidth="1"/>
    <col min="15363" max="15381" width="8.33203125" style="27" customWidth="1"/>
    <col min="15382" max="15617" width="11.5546875" style="27"/>
    <col min="15618" max="15618" width="24.77734375" style="27" customWidth="1"/>
    <col min="15619" max="15637" width="8.33203125" style="27" customWidth="1"/>
    <col min="15638" max="15873" width="11.5546875" style="27"/>
    <col min="15874" max="15874" width="24.77734375" style="27" customWidth="1"/>
    <col min="15875" max="15893" width="8.33203125" style="27" customWidth="1"/>
    <col min="15894" max="16129" width="11.5546875" style="27"/>
    <col min="16130" max="16130" width="24.77734375" style="27" customWidth="1"/>
    <col min="16131" max="16149" width="8.33203125" style="27" customWidth="1"/>
    <col min="16150" max="16384" width="11.5546875" style="27"/>
  </cols>
  <sheetData>
    <row r="1" spans="1:21" s="350" customFormat="1" x14ac:dyDescent="0.2">
      <c r="A1" s="297" t="s">
        <v>313</v>
      </c>
      <c r="B1" s="87"/>
      <c r="C1" s="87"/>
      <c r="D1" s="87"/>
      <c r="E1" s="87"/>
      <c r="F1" s="87"/>
      <c r="G1" s="87"/>
      <c r="H1" s="87"/>
      <c r="I1" s="87"/>
      <c r="J1" s="87"/>
      <c r="K1" s="87"/>
      <c r="L1" s="87"/>
      <c r="M1" s="87"/>
      <c r="N1" s="87"/>
      <c r="O1" s="87"/>
      <c r="P1" s="87"/>
      <c r="Q1" s="87"/>
      <c r="R1" s="87"/>
      <c r="S1" s="87"/>
      <c r="T1" s="87"/>
      <c r="U1" s="87"/>
    </row>
    <row r="2" spans="1:21" s="350" customFormat="1" ht="12.75" customHeight="1" x14ac:dyDescent="0.2">
      <c r="A2" s="554" t="s">
        <v>371</v>
      </c>
      <c r="B2" s="554"/>
      <c r="C2" s="554"/>
      <c r="D2" s="554"/>
      <c r="E2" s="554"/>
      <c r="F2" s="554"/>
      <c r="G2" s="554"/>
      <c r="H2" s="554"/>
      <c r="I2" s="554"/>
      <c r="J2" s="554"/>
      <c r="K2" s="554"/>
      <c r="L2" s="554"/>
      <c r="M2" s="554"/>
      <c r="N2" s="554"/>
      <c r="O2" s="554"/>
      <c r="P2" s="554"/>
      <c r="Q2" s="554"/>
      <c r="R2" s="554"/>
      <c r="S2" s="554"/>
      <c r="T2" s="554"/>
      <c r="U2" s="554"/>
    </row>
    <row r="3" spans="1:21" s="350" customFormat="1" ht="18" x14ac:dyDescent="0.2">
      <c r="A3" s="593" t="s">
        <v>575</v>
      </c>
      <c r="B3" s="593"/>
      <c r="C3" s="593"/>
      <c r="D3" s="593"/>
      <c r="E3" s="593"/>
      <c r="F3" s="593"/>
      <c r="G3" s="593"/>
      <c r="H3" s="593"/>
      <c r="I3" s="593"/>
      <c r="J3" s="593"/>
      <c r="K3" s="593"/>
      <c r="L3" s="593"/>
      <c r="M3" s="593"/>
      <c r="N3" s="593"/>
      <c r="O3" s="593"/>
      <c r="P3" s="593"/>
      <c r="Q3" s="593"/>
      <c r="R3" s="593"/>
      <c r="S3" s="593"/>
      <c r="T3" s="593"/>
      <c r="U3" s="593"/>
    </row>
    <row r="4" spans="1:21" s="350" customFormat="1" ht="12" customHeight="1" thickBot="1" x14ac:dyDescent="0.25">
      <c r="A4" s="87"/>
      <c r="B4" s="87"/>
      <c r="C4" s="87"/>
      <c r="D4" s="87"/>
      <c r="E4" s="87"/>
      <c r="F4" s="87"/>
      <c r="G4" s="87"/>
      <c r="H4" s="87"/>
      <c r="I4" s="87"/>
      <c r="J4" s="87"/>
      <c r="K4" s="87"/>
      <c r="L4" s="87"/>
      <c r="M4" s="87"/>
      <c r="N4" s="87"/>
      <c r="O4" s="87"/>
      <c r="P4" s="87"/>
      <c r="Q4" s="87"/>
      <c r="R4" s="87"/>
      <c r="S4" s="87"/>
      <c r="T4" s="87"/>
      <c r="U4" s="87"/>
    </row>
    <row r="5" spans="1:21" ht="15" customHeight="1" thickBot="1" x14ac:dyDescent="0.25">
      <c r="A5" s="575" t="s">
        <v>180</v>
      </c>
      <c r="B5" s="595" t="s">
        <v>576</v>
      </c>
      <c r="C5" s="595"/>
      <c r="D5" s="595"/>
      <c r="E5" s="595"/>
      <c r="F5" s="595"/>
      <c r="G5" s="595"/>
      <c r="H5" s="595"/>
      <c r="I5" s="595"/>
      <c r="J5" s="595"/>
      <c r="K5" s="595"/>
      <c r="L5" s="595"/>
      <c r="M5" s="595"/>
      <c r="N5" s="595"/>
      <c r="O5" s="595"/>
      <c r="P5" s="595"/>
      <c r="Q5" s="595"/>
      <c r="R5" s="595"/>
      <c r="S5" s="595"/>
      <c r="T5" s="595"/>
      <c r="U5" s="595"/>
    </row>
    <row r="6" spans="1:21" ht="15" customHeight="1" thickBot="1" x14ac:dyDescent="0.25">
      <c r="A6" s="575"/>
      <c r="B6" s="595"/>
      <c r="C6" s="595"/>
      <c r="D6" s="595"/>
      <c r="E6" s="595"/>
      <c r="F6" s="595"/>
      <c r="G6" s="595"/>
      <c r="H6" s="595"/>
      <c r="I6" s="595"/>
      <c r="J6" s="595"/>
      <c r="K6" s="595"/>
      <c r="L6" s="595"/>
      <c r="M6" s="595"/>
      <c r="N6" s="595"/>
      <c r="O6" s="595"/>
      <c r="P6" s="595"/>
      <c r="Q6" s="595"/>
      <c r="R6" s="595"/>
      <c r="S6" s="595"/>
      <c r="T6" s="595"/>
      <c r="U6" s="595"/>
    </row>
    <row r="7" spans="1:21" ht="15" customHeight="1" thickBot="1" x14ac:dyDescent="0.25">
      <c r="A7" s="575"/>
      <c r="B7" s="575">
        <v>2000</v>
      </c>
      <c r="C7" s="575">
        <v>2001</v>
      </c>
      <c r="D7" s="575">
        <v>2002</v>
      </c>
      <c r="E7" s="575">
        <v>2003</v>
      </c>
      <c r="F7" s="575">
        <v>2004</v>
      </c>
      <c r="G7" s="575">
        <v>2005</v>
      </c>
      <c r="H7" s="575">
        <v>2006</v>
      </c>
      <c r="I7" s="575">
        <v>2007</v>
      </c>
      <c r="J7" s="575">
        <v>2008</v>
      </c>
      <c r="K7" s="575">
        <v>2009</v>
      </c>
      <c r="L7" s="575">
        <v>2010</v>
      </c>
      <c r="M7" s="575">
        <v>2011</v>
      </c>
      <c r="N7" s="575">
        <v>2012</v>
      </c>
      <c r="O7" s="575">
        <v>2013</v>
      </c>
      <c r="P7" s="575">
        <v>2014</v>
      </c>
      <c r="Q7" s="575">
        <v>2015</v>
      </c>
      <c r="R7" s="575">
        <v>2016</v>
      </c>
      <c r="S7" s="575">
        <v>2017</v>
      </c>
      <c r="T7" s="575">
        <v>2018</v>
      </c>
      <c r="U7" s="575">
        <v>2019</v>
      </c>
    </row>
    <row r="8" spans="1:21" ht="15" customHeight="1" thickBot="1" x14ac:dyDescent="0.25">
      <c r="A8" s="575"/>
      <c r="B8" s="575"/>
      <c r="C8" s="575"/>
      <c r="D8" s="575"/>
      <c r="E8" s="575"/>
      <c r="F8" s="575"/>
      <c r="G8" s="575"/>
      <c r="H8" s="575"/>
      <c r="I8" s="575"/>
      <c r="J8" s="575"/>
      <c r="K8" s="575"/>
      <c r="L8" s="575"/>
      <c r="M8" s="575"/>
      <c r="N8" s="575"/>
      <c r="O8" s="575"/>
      <c r="P8" s="575"/>
      <c r="Q8" s="575"/>
      <c r="R8" s="575"/>
      <c r="S8" s="575"/>
      <c r="T8" s="575"/>
      <c r="U8" s="575"/>
    </row>
    <row r="9" spans="1:21" ht="15" customHeight="1" x14ac:dyDescent="0.2">
      <c r="A9" s="278"/>
    </row>
    <row r="10" spans="1:21" ht="15" customHeight="1" x14ac:dyDescent="0.2">
      <c r="A10" s="34" t="s">
        <v>175</v>
      </c>
      <c r="B10" s="217">
        <v>235205</v>
      </c>
      <c r="C10" s="217">
        <v>245756</v>
      </c>
      <c r="D10" s="217">
        <v>212273</v>
      </c>
      <c r="E10" s="217">
        <v>178006</v>
      </c>
      <c r="F10" s="217">
        <v>197865</v>
      </c>
      <c r="G10" s="217">
        <v>210793</v>
      </c>
      <c r="H10" s="217">
        <v>203210</v>
      </c>
      <c r="I10" s="217">
        <v>208573</v>
      </c>
      <c r="J10" s="218">
        <v>230607</v>
      </c>
      <c r="K10" s="218">
        <v>224363</v>
      </c>
      <c r="L10" s="218">
        <v>232797</v>
      </c>
      <c r="M10" s="218">
        <v>338203</v>
      </c>
      <c r="N10" s="218">
        <v>354979</v>
      </c>
      <c r="O10" s="218">
        <v>473964</v>
      </c>
      <c r="P10" s="218">
        <v>559893</v>
      </c>
      <c r="Q10" s="218">
        <v>612463</v>
      </c>
      <c r="R10" s="218">
        <v>659224</v>
      </c>
      <c r="S10" s="218">
        <v>630957</v>
      </c>
      <c r="T10" s="218">
        <v>596382</v>
      </c>
      <c r="U10" s="218">
        <v>644188</v>
      </c>
    </row>
    <row r="11" spans="1:21" ht="15" customHeight="1" x14ac:dyDescent="0.2">
      <c r="A11" s="278"/>
      <c r="B11" s="342"/>
      <c r="C11" s="217"/>
      <c r="D11" s="217"/>
      <c r="E11" s="217"/>
      <c r="F11" s="217"/>
      <c r="G11" s="217"/>
      <c r="H11" s="217"/>
      <c r="I11" s="217"/>
      <c r="J11" s="218"/>
      <c r="K11" s="218"/>
      <c r="L11" s="218"/>
      <c r="M11" s="218"/>
      <c r="N11" s="218"/>
      <c r="O11" s="217"/>
      <c r="P11" s="217"/>
      <c r="Q11" s="218"/>
      <c r="R11" s="218"/>
      <c r="S11" s="218"/>
      <c r="T11" s="218"/>
      <c r="U11" s="218"/>
    </row>
    <row r="12" spans="1:21" ht="15" customHeight="1" x14ac:dyDescent="0.2">
      <c r="A12" s="69" t="s">
        <v>85</v>
      </c>
      <c r="B12" s="217">
        <v>5600</v>
      </c>
      <c r="C12" s="217">
        <v>6541</v>
      </c>
      <c r="D12" s="217">
        <v>4779</v>
      </c>
      <c r="E12" s="217">
        <v>4003</v>
      </c>
      <c r="F12" s="217">
        <v>4441</v>
      </c>
      <c r="G12" s="217">
        <v>5220</v>
      </c>
      <c r="H12" s="217">
        <v>5192</v>
      </c>
      <c r="I12" s="217">
        <v>5312</v>
      </c>
      <c r="J12" s="218">
        <v>4843</v>
      </c>
      <c r="K12" s="218">
        <v>5156</v>
      </c>
      <c r="L12" s="218">
        <v>4671</v>
      </c>
      <c r="M12" s="218">
        <v>8530</v>
      </c>
      <c r="N12" s="218">
        <v>5009</v>
      </c>
      <c r="O12" s="217">
        <v>6811</v>
      </c>
      <c r="P12" s="217">
        <v>8793</v>
      </c>
      <c r="Q12" s="218">
        <v>9635</v>
      </c>
      <c r="R12" s="218">
        <v>11371</v>
      </c>
      <c r="S12" s="218">
        <v>12055</v>
      </c>
      <c r="T12" s="218">
        <v>11778</v>
      </c>
      <c r="U12" s="218">
        <v>13469</v>
      </c>
    </row>
    <row r="13" spans="1:21" ht="15" customHeight="1" x14ac:dyDescent="0.2">
      <c r="A13" s="69" t="s">
        <v>86</v>
      </c>
      <c r="B13" s="217">
        <v>4378</v>
      </c>
      <c r="C13" s="217">
        <v>4178</v>
      </c>
      <c r="D13" s="217">
        <v>3827</v>
      </c>
      <c r="E13" s="217">
        <v>3537</v>
      </c>
      <c r="F13" s="217">
        <v>2526</v>
      </c>
      <c r="G13" s="217">
        <v>3048</v>
      </c>
      <c r="H13" s="217">
        <v>3147</v>
      </c>
      <c r="I13" s="217">
        <v>4336</v>
      </c>
      <c r="J13" s="218">
        <v>5406</v>
      </c>
      <c r="K13" s="218">
        <v>4634</v>
      </c>
      <c r="L13" s="218">
        <v>5737</v>
      </c>
      <c r="M13" s="218">
        <v>4218</v>
      </c>
      <c r="N13" s="218">
        <v>5628</v>
      </c>
      <c r="O13" s="218">
        <v>7799</v>
      </c>
      <c r="P13" s="218">
        <v>9807</v>
      </c>
      <c r="Q13" s="218">
        <v>10721</v>
      </c>
      <c r="R13" s="218">
        <v>15382</v>
      </c>
      <c r="S13" s="218">
        <v>12803</v>
      </c>
      <c r="T13" s="218">
        <v>12836</v>
      </c>
      <c r="U13" s="218">
        <v>11843</v>
      </c>
    </row>
    <row r="14" spans="1:21" ht="15" customHeight="1" x14ac:dyDescent="0.2">
      <c r="A14" s="69" t="s">
        <v>87</v>
      </c>
      <c r="B14" s="217">
        <v>3295</v>
      </c>
      <c r="C14" s="217">
        <v>2584</v>
      </c>
      <c r="D14" s="217">
        <v>4912</v>
      </c>
      <c r="E14" s="217">
        <v>2400</v>
      </c>
      <c r="F14" s="217">
        <v>2147</v>
      </c>
      <c r="G14" s="217">
        <v>2342</v>
      </c>
      <c r="H14" s="217">
        <v>1374</v>
      </c>
      <c r="I14" s="217">
        <v>1036</v>
      </c>
      <c r="J14" s="218">
        <v>1394</v>
      </c>
      <c r="K14" s="218">
        <v>1835</v>
      </c>
      <c r="L14" s="218">
        <v>2357</v>
      </c>
      <c r="M14" s="218">
        <v>11779</v>
      </c>
      <c r="N14" s="218">
        <v>5895</v>
      </c>
      <c r="O14" s="218">
        <v>25536</v>
      </c>
      <c r="P14" s="218">
        <v>19170</v>
      </c>
      <c r="Q14" s="218">
        <v>23357</v>
      </c>
      <c r="R14" s="218">
        <v>25409</v>
      </c>
      <c r="S14" s="218">
        <v>26569</v>
      </c>
      <c r="T14" s="218">
        <v>14962</v>
      </c>
      <c r="U14" s="218">
        <v>21983</v>
      </c>
    </row>
    <row r="15" spans="1:21" ht="15" customHeight="1" x14ac:dyDescent="0.2">
      <c r="A15" s="69" t="s">
        <v>88</v>
      </c>
      <c r="B15" s="217">
        <v>3286</v>
      </c>
      <c r="C15" s="217">
        <v>3239</v>
      </c>
      <c r="D15" s="217">
        <v>2036</v>
      </c>
      <c r="E15" s="217">
        <v>1355</v>
      </c>
      <c r="F15" s="217">
        <v>1339</v>
      </c>
      <c r="G15" s="217">
        <v>1305</v>
      </c>
      <c r="H15" s="217">
        <v>1761</v>
      </c>
      <c r="I15" s="217">
        <v>1806</v>
      </c>
      <c r="J15" s="218">
        <v>1681</v>
      </c>
      <c r="K15" s="218">
        <v>1682</v>
      </c>
      <c r="L15" s="218">
        <v>1960</v>
      </c>
      <c r="M15" s="218">
        <v>2180</v>
      </c>
      <c r="N15" s="218">
        <v>2814</v>
      </c>
      <c r="O15" s="218">
        <v>3281</v>
      </c>
      <c r="P15" s="218">
        <v>3814</v>
      </c>
      <c r="Q15" s="218">
        <v>4222</v>
      </c>
      <c r="R15" s="218">
        <v>5105</v>
      </c>
      <c r="S15" s="218">
        <v>4726</v>
      </c>
      <c r="T15" s="218">
        <v>3767</v>
      </c>
      <c r="U15" s="218">
        <v>2888</v>
      </c>
    </row>
    <row r="16" spans="1:21" ht="15" customHeight="1" x14ac:dyDescent="0.2">
      <c r="A16" s="69" t="s">
        <v>89</v>
      </c>
      <c r="B16" s="217">
        <v>3294</v>
      </c>
      <c r="C16" s="217">
        <v>2746</v>
      </c>
      <c r="D16" s="217">
        <v>2288</v>
      </c>
      <c r="E16" s="217">
        <v>2212</v>
      </c>
      <c r="F16" s="217">
        <v>2412</v>
      </c>
      <c r="G16" s="217">
        <v>2818</v>
      </c>
      <c r="H16" s="217">
        <v>2722</v>
      </c>
      <c r="I16" s="217">
        <v>2393</v>
      </c>
      <c r="J16" s="218">
        <v>2239</v>
      </c>
      <c r="K16" s="218">
        <v>2109</v>
      </c>
      <c r="L16" s="218">
        <v>3271</v>
      </c>
      <c r="M16" s="218">
        <v>3816</v>
      </c>
      <c r="N16" s="218">
        <v>5131</v>
      </c>
      <c r="O16" s="218">
        <v>6485</v>
      </c>
      <c r="P16" s="218">
        <v>8097</v>
      </c>
      <c r="Q16" s="218">
        <v>8868</v>
      </c>
      <c r="R16" s="218">
        <v>8663</v>
      </c>
      <c r="S16" s="218">
        <v>7859</v>
      </c>
      <c r="T16" s="218">
        <v>8506</v>
      </c>
      <c r="U16" s="218">
        <v>9228</v>
      </c>
    </row>
    <row r="17" spans="1:21" ht="15" customHeight="1" x14ac:dyDescent="0.2">
      <c r="A17" s="69" t="s">
        <v>90</v>
      </c>
      <c r="B17" s="217">
        <v>4245</v>
      </c>
      <c r="C17" s="217">
        <v>3768</v>
      </c>
      <c r="D17" s="217">
        <v>2909</v>
      </c>
      <c r="E17" s="217">
        <v>2133</v>
      </c>
      <c r="F17" s="217">
        <v>2848</v>
      </c>
      <c r="G17" s="217">
        <v>3871</v>
      </c>
      <c r="H17" s="217">
        <v>3432</v>
      </c>
      <c r="I17" s="217">
        <v>3635</v>
      </c>
      <c r="J17" s="218">
        <v>4076</v>
      </c>
      <c r="K17" s="218">
        <v>4140</v>
      </c>
      <c r="L17" s="218">
        <v>2662</v>
      </c>
      <c r="M17" s="218">
        <v>2977</v>
      </c>
      <c r="N17" s="218">
        <v>2760</v>
      </c>
      <c r="O17" s="218">
        <v>3718</v>
      </c>
      <c r="P17" s="218">
        <v>4740</v>
      </c>
      <c r="Q17" s="218">
        <v>7351</v>
      </c>
      <c r="R17" s="218">
        <v>9398</v>
      </c>
      <c r="S17" s="218">
        <v>9374</v>
      </c>
      <c r="T17" s="218">
        <v>8733</v>
      </c>
      <c r="U17" s="218">
        <v>8356</v>
      </c>
    </row>
    <row r="18" spans="1:21" ht="15" customHeight="1" x14ac:dyDescent="0.2">
      <c r="A18" s="69" t="s">
        <v>91</v>
      </c>
      <c r="B18" s="217">
        <v>4032</v>
      </c>
      <c r="C18" s="217">
        <v>3023</v>
      </c>
      <c r="D18" s="217">
        <v>2063</v>
      </c>
      <c r="E18" s="217">
        <v>1167</v>
      </c>
      <c r="F18" s="217">
        <v>1363</v>
      </c>
      <c r="G18" s="217">
        <v>1395</v>
      </c>
      <c r="H18" s="217">
        <v>1457</v>
      </c>
      <c r="I18" s="217">
        <v>1704</v>
      </c>
      <c r="J18" s="218">
        <v>2373</v>
      </c>
      <c r="K18" s="218">
        <v>2010</v>
      </c>
      <c r="L18" s="218">
        <v>1802</v>
      </c>
      <c r="M18" s="218">
        <v>2891</v>
      </c>
      <c r="N18" s="218">
        <v>4038</v>
      </c>
      <c r="O18" s="218">
        <v>5127</v>
      </c>
      <c r="P18" s="218">
        <v>6118</v>
      </c>
      <c r="Q18" s="218">
        <v>8835</v>
      </c>
      <c r="R18" s="218">
        <v>10584</v>
      </c>
      <c r="S18" s="218">
        <v>9902</v>
      </c>
      <c r="T18" s="218">
        <v>8884</v>
      </c>
      <c r="U18" s="218">
        <v>8055</v>
      </c>
    </row>
    <row r="19" spans="1:21" ht="15" customHeight="1" x14ac:dyDescent="0.2">
      <c r="A19" s="69" t="s">
        <v>92</v>
      </c>
      <c r="B19" s="217">
        <v>5287</v>
      </c>
      <c r="C19" s="217">
        <v>5214</v>
      </c>
      <c r="D19" s="217">
        <v>4221</v>
      </c>
      <c r="E19" s="217">
        <v>4060</v>
      </c>
      <c r="F19" s="217">
        <v>4979</v>
      </c>
      <c r="G19" s="217">
        <v>5734</v>
      </c>
      <c r="H19" s="217">
        <v>5254</v>
      </c>
      <c r="I19" s="217">
        <v>4631</v>
      </c>
      <c r="J19" s="218">
        <v>6008</v>
      </c>
      <c r="K19" s="218">
        <v>5649</v>
      </c>
      <c r="L19" s="218">
        <v>5666</v>
      </c>
      <c r="M19" s="218">
        <v>6567</v>
      </c>
      <c r="N19" s="218">
        <v>6546</v>
      </c>
      <c r="O19" s="218">
        <v>10372</v>
      </c>
      <c r="P19" s="218">
        <v>13144</v>
      </c>
      <c r="Q19" s="218">
        <v>14033</v>
      </c>
      <c r="R19" s="218">
        <v>13887</v>
      </c>
      <c r="S19" s="218">
        <v>13469</v>
      </c>
      <c r="T19" s="218">
        <v>14963</v>
      </c>
      <c r="U19" s="218">
        <v>14318</v>
      </c>
    </row>
    <row r="20" spans="1:21" ht="15" customHeight="1" x14ac:dyDescent="0.2">
      <c r="A20" s="318" t="s">
        <v>476</v>
      </c>
      <c r="B20" s="217">
        <v>24482</v>
      </c>
      <c r="C20" s="217">
        <v>26833</v>
      </c>
      <c r="D20" s="217">
        <v>21960</v>
      </c>
      <c r="E20" s="217">
        <v>27687</v>
      </c>
      <c r="F20" s="217">
        <v>28361</v>
      </c>
      <c r="G20" s="217">
        <v>23775</v>
      </c>
      <c r="H20" s="217">
        <v>28364</v>
      </c>
      <c r="I20" s="217">
        <v>28917</v>
      </c>
      <c r="J20" s="218">
        <v>31082</v>
      </c>
      <c r="K20" s="218">
        <v>31611</v>
      </c>
      <c r="L20" s="218">
        <v>35007</v>
      </c>
      <c r="M20" s="218">
        <v>50702</v>
      </c>
      <c r="N20" s="218">
        <v>50533</v>
      </c>
      <c r="O20" s="218">
        <v>50415</v>
      </c>
      <c r="P20" s="218">
        <v>65253</v>
      </c>
      <c r="Q20" s="218">
        <v>64772</v>
      </c>
      <c r="R20" s="218">
        <v>74349</v>
      </c>
      <c r="S20" s="218">
        <v>71811</v>
      </c>
      <c r="T20" s="218">
        <v>64006</v>
      </c>
      <c r="U20" s="218">
        <v>66475</v>
      </c>
    </row>
    <row r="21" spans="1:21" ht="15" customHeight="1" x14ac:dyDescent="0.2">
      <c r="A21" s="318" t="s">
        <v>563</v>
      </c>
      <c r="B21" s="217">
        <v>20055</v>
      </c>
      <c r="C21" s="217">
        <v>21417</v>
      </c>
      <c r="D21" s="217">
        <v>19513</v>
      </c>
      <c r="E21" s="217">
        <v>12461</v>
      </c>
      <c r="F21" s="217">
        <v>10919</v>
      </c>
      <c r="G21" s="217">
        <v>11927</v>
      </c>
      <c r="H21" s="217">
        <v>10793</v>
      </c>
      <c r="I21" s="217">
        <v>12354</v>
      </c>
      <c r="J21" s="218">
        <v>12169</v>
      </c>
      <c r="K21" s="218">
        <v>13672</v>
      </c>
      <c r="L21" s="218">
        <v>12104</v>
      </c>
      <c r="M21" s="218">
        <v>20097</v>
      </c>
      <c r="N21" s="218">
        <v>21795</v>
      </c>
      <c r="O21" s="218">
        <v>27741</v>
      </c>
      <c r="P21" s="218">
        <v>31918</v>
      </c>
      <c r="Q21" s="218">
        <v>30603</v>
      </c>
      <c r="R21" s="218">
        <v>34132</v>
      </c>
      <c r="S21" s="218">
        <v>28296</v>
      </c>
      <c r="T21" s="218">
        <v>30814</v>
      </c>
      <c r="U21" s="218">
        <v>33514</v>
      </c>
    </row>
    <row r="22" spans="1:21" ht="15" customHeight="1" x14ac:dyDescent="0.2">
      <c r="A22" s="69" t="s">
        <v>93</v>
      </c>
      <c r="B22" s="217">
        <v>5347</v>
      </c>
      <c r="C22" s="217">
        <v>5894</v>
      </c>
      <c r="D22" s="217">
        <v>4340</v>
      </c>
      <c r="E22" s="217">
        <v>2758</v>
      </c>
      <c r="F22" s="217">
        <v>4232</v>
      </c>
      <c r="G22" s="217">
        <v>4826</v>
      </c>
      <c r="H22" s="217">
        <v>5349</v>
      </c>
      <c r="I22" s="217">
        <v>6217</v>
      </c>
      <c r="J22" s="218">
        <v>6404</v>
      </c>
      <c r="K22" s="218">
        <v>7175</v>
      </c>
      <c r="L22" s="218">
        <v>7319</v>
      </c>
      <c r="M22" s="218">
        <v>6339</v>
      </c>
      <c r="N22" s="218">
        <v>6797</v>
      </c>
      <c r="O22" s="218">
        <v>8651</v>
      </c>
      <c r="P22" s="218">
        <v>10522</v>
      </c>
      <c r="Q22" s="218">
        <v>10920</v>
      </c>
      <c r="R22" s="218">
        <v>12927</v>
      </c>
      <c r="S22" s="218">
        <v>13050</v>
      </c>
      <c r="T22" s="218">
        <v>12274</v>
      </c>
      <c r="U22" s="218">
        <v>13108</v>
      </c>
    </row>
    <row r="23" spans="1:21" ht="15" customHeight="1" x14ac:dyDescent="0.2">
      <c r="A23" s="69" t="s">
        <v>94</v>
      </c>
      <c r="B23" s="217">
        <v>6810</v>
      </c>
      <c r="C23" s="217">
        <v>6477</v>
      </c>
      <c r="D23" s="217">
        <v>5866</v>
      </c>
      <c r="E23" s="217">
        <v>5106</v>
      </c>
      <c r="F23" s="217">
        <v>5336</v>
      </c>
      <c r="G23" s="217">
        <v>5117</v>
      </c>
      <c r="H23" s="217">
        <v>6339</v>
      </c>
      <c r="I23" s="217">
        <v>5737</v>
      </c>
      <c r="J23" s="218">
        <v>6330</v>
      </c>
      <c r="K23" s="218">
        <v>5574</v>
      </c>
      <c r="L23" s="218">
        <v>7358</v>
      </c>
      <c r="M23" s="218">
        <v>12003</v>
      </c>
      <c r="N23" s="218">
        <v>12371</v>
      </c>
      <c r="O23" s="218">
        <v>16062</v>
      </c>
      <c r="P23" s="218">
        <v>19233</v>
      </c>
      <c r="Q23" s="218">
        <v>18075</v>
      </c>
      <c r="R23" s="218">
        <v>20005</v>
      </c>
      <c r="S23" s="218">
        <v>18997</v>
      </c>
      <c r="T23" s="218">
        <v>15572</v>
      </c>
      <c r="U23" s="218">
        <v>19764</v>
      </c>
    </row>
    <row r="24" spans="1:21" ht="15" customHeight="1" x14ac:dyDescent="0.2">
      <c r="A24" s="69" t="s">
        <v>95</v>
      </c>
      <c r="B24" s="217">
        <v>8549</v>
      </c>
      <c r="C24" s="217">
        <v>8204</v>
      </c>
      <c r="D24" s="217">
        <v>6945</v>
      </c>
      <c r="E24" s="217">
        <v>6586</v>
      </c>
      <c r="F24" s="217">
        <v>8669</v>
      </c>
      <c r="G24" s="217">
        <v>9276</v>
      </c>
      <c r="H24" s="217">
        <v>9195</v>
      </c>
      <c r="I24" s="217">
        <v>9355</v>
      </c>
      <c r="J24" s="218">
        <v>10608</v>
      </c>
      <c r="K24" s="218">
        <v>10071</v>
      </c>
      <c r="L24" s="218">
        <v>8101</v>
      </c>
      <c r="M24" s="218">
        <v>14218</v>
      </c>
      <c r="N24" s="218">
        <v>14947</v>
      </c>
      <c r="O24" s="218">
        <v>15583</v>
      </c>
      <c r="P24" s="218">
        <v>17222</v>
      </c>
      <c r="Q24" s="218">
        <v>21259</v>
      </c>
      <c r="R24" s="218">
        <v>20619</v>
      </c>
      <c r="S24" s="218">
        <v>22110</v>
      </c>
      <c r="T24" s="218">
        <v>18937</v>
      </c>
      <c r="U24" s="218">
        <v>23344</v>
      </c>
    </row>
    <row r="25" spans="1:21" ht="15" customHeight="1" x14ac:dyDescent="0.2">
      <c r="A25" s="69" t="s">
        <v>96</v>
      </c>
      <c r="B25" s="217">
        <v>5451</v>
      </c>
      <c r="C25" s="217">
        <v>13805</v>
      </c>
      <c r="D25" s="217">
        <v>5258</v>
      </c>
      <c r="E25" s="217">
        <v>4971</v>
      </c>
      <c r="F25" s="217">
        <v>4268</v>
      </c>
      <c r="G25" s="217">
        <v>5193</v>
      </c>
      <c r="H25" s="217">
        <v>4813</v>
      </c>
      <c r="I25" s="217">
        <v>3844</v>
      </c>
      <c r="J25" s="218">
        <v>4163</v>
      </c>
      <c r="K25" s="218">
        <v>4294</v>
      </c>
      <c r="L25" s="218">
        <v>4399</v>
      </c>
      <c r="M25" s="218">
        <v>5603</v>
      </c>
      <c r="N25" s="218">
        <v>5363</v>
      </c>
      <c r="O25" s="218">
        <v>7888</v>
      </c>
      <c r="P25" s="218">
        <v>10002</v>
      </c>
      <c r="Q25" s="218">
        <v>13160</v>
      </c>
      <c r="R25" s="218">
        <v>13949</v>
      </c>
      <c r="S25" s="218">
        <v>11846</v>
      </c>
      <c r="T25" s="218">
        <v>13014</v>
      </c>
      <c r="U25" s="218">
        <v>12822</v>
      </c>
    </row>
    <row r="26" spans="1:21" ht="15" customHeight="1" x14ac:dyDescent="0.2">
      <c r="A26" s="69" t="s">
        <v>97</v>
      </c>
      <c r="B26" s="217">
        <v>4127</v>
      </c>
      <c r="C26" s="217">
        <v>4517</v>
      </c>
      <c r="D26" s="217">
        <v>3111</v>
      </c>
      <c r="E26" s="217">
        <v>2975</v>
      </c>
      <c r="F26" s="217">
        <v>2820</v>
      </c>
      <c r="G26" s="217">
        <v>4071</v>
      </c>
      <c r="H26" s="217">
        <v>4243</v>
      </c>
      <c r="I26" s="217">
        <v>5544</v>
      </c>
      <c r="J26" s="218">
        <v>6103</v>
      </c>
      <c r="K26" s="218">
        <v>6889</v>
      </c>
      <c r="L26" s="218">
        <v>8056</v>
      </c>
      <c r="M26" s="218">
        <v>10077</v>
      </c>
      <c r="N26" s="218">
        <v>9156</v>
      </c>
      <c r="O26" s="218">
        <v>12807</v>
      </c>
      <c r="P26" s="218">
        <v>17073</v>
      </c>
      <c r="Q26" s="218">
        <v>18678</v>
      </c>
      <c r="R26" s="218">
        <v>19756</v>
      </c>
      <c r="S26" s="218">
        <v>17664</v>
      </c>
      <c r="T26" s="218">
        <v>19399</v>
      </c>
      <c r="U26" s="218">
        <v>22198</v>
      </c>
    </row>
    <row r="27" spans="1:21" ht="15" customHeight="1" x14ac:dyDescent="0.2">
      <c r="A27" s="69" t="s">
        <v>474</v>
      </c>
      <c r="B27" s="217">
        <v>12156</v>
      </c>
      <c r="C27" s="217">
        <v>12037</v>
      </c>
      <c r="D27" s="217">
        <v>10047</v>
      </c>
      <c r="E27" s="217">
        <v>12394</v>
      </c>
      <c r="F27" s="217">
        <v>13927</v>
      </c>
      <c r="G27" s="217">
        <v>13991</v>
      </c>
      <c r="H27" s="217">
        <v>10046</v>
      </c>
      <c r="I27" s="217">
        <v>11156</v>
      </c>
      <c r="J27" s="218">
        <v>11236</v>
      </c>
      <c r="K27" s="218">
        <v>8831</v>
      </c>
      <c r="L27" s="218">
        <v>10854</v>
      </c>
      <c r="M27" s="218">
        <v>13451</v>
      </c>
      <c r="N27" s="218">
        <v>16410</v>
      </c>
      <c r="O27" s="218">
        <v>24672</v>
      </c>
      <c r="P27" s="218">
        <v>28503</v>
      </c>
      <c r="Q27" s="218">
        <v>31884</v>
      </c>
      <c r="R27" s="218">
        <v>37131</v>
      </c>
      <c r="S27" s="218">
        <v>37340</v>
      </c>
      <c r="T27" s="218">
        <v>34643</v>
      </c>
      <c r="U27" s="218">
        <v>35386</v>
      </c>
    </row>
    <row r="28" spans="1:21" ht="15" customHeight="1" x14ac:dyDescent="0.2">
      <c r="A28" s="69" t="s">
        <v>475</v>
      </c>
      <c r="B28" s="217">
        <v>13902</v>
      </c>
      <c r="C28" s="217">
        <v>13998</v>
      </c>
      <c r="D28" s="217">
        <v>19108</v>
      </c>
      <c r="E28" s="217">
        <v>11561</v>
      </c>
      <c r="F28" s="217">
        <v>15369</v>
      </c>
      <c r="G28" s="217">
        <v>17114</v>
      </c>
      <c r="H28" s="217">
        <v>15934</v>
      </c>
      <c r="I28" s="217">
        <v>18289</v>
      </c>
      <c r="J28" s="218">
        <v>18956</v>
      </c>
      <c r="K28" s="218">
        <v>17981</v>
      </c>
      <c r="L28" s="218">
        <v>17151</v>
      </c>
      <c r="M28" s="218">
        <v>20423</v>
      </c>
      <c r="N28" s="218">
        <v>27508</v>
      </c>
      <c r="O28" s="218">
        <v>36490</v>
      </c>
      <c r="P28" s="218">
        <v>44469</v>
      </c>
      <c r="Q28" s="218">
        <v>48962</v>
      </c>
      <c r="R28" s="218">
        <v>41025</v>
      </c>
      <c r="S28" s="218">
        <v>46191</v>
      </c>
      <c r="T28" s="218">
        <v>49907</v>
      </c>
      <c r="U28" s="218">
        <v>48656</v>
      </c>
    </row>
    <row r="29" spans="1:21" ht="15" customHeight="1" x14ac:dyDescent="0.2">
      <c r="A29" s="69" t="s">
        <v>98</v>
      </c>
      <c r="B29" s="217">
        <v>9973</v>
      </c>
      <c r="C29" s="217">
        <v>9519</v>
      </c>
      <c r="D29" s="217">
        <v>8272</v>
      </c>
      <c r="E29" s="217">
        <v>5865</v>
      </c>
      <c r="F29" s="217">
        <v>6834</v>
      </c>
      <c r="G29" s="217">
        <v>7921</v>
      </c>
      <c r="H29" s="217">
        <v>7282</v>
      </c>
      <c r="I29" s="217">
        <v>9208</v>
      </c>
      <c r="J29" s="218">
        <v>11620</v>
      </c>
      <c r="K29" s="218">
        <v>10798</v>
      </c>
      <c r="L29" s="218">
        <v>8893</v>
      </c>
      <c r="M29" s="218">
        <v>13294</v>
      </c>
      <c r="N29" s="218">
        <v>14891</v>
      </c>
      <c r="O29" s="218">
        <v>20843</v>
      </c>
      <c r="P29" s="218">
        <v>23110</v>
      </c>
      <c r="Q29" s="218">
        <v>27703</v>
      </c>
      <c r="R29" s="218">
        <v>31574</v>
      </c>
      <c r="S29" s="218">
        <v>38016</v>
      </c>
      <c r="T29" s="218">
        <v>26324</v>
      </c>
      <c r="U29" s="218">
        <v>27478</v>
      </c>
    </row>
    <row r="30" spans="1:21" ht="15" customHeight="1" x14ac:dyDescent="0.2">
      <c r="A30" s="69" t="s">
        <v>99</v>
      </c>
      <c r="B30" s="217">
        <v>8061</v>
      </c>
      <c r="C30" s="217">
        <v>8497</v>
      </c>
      <c r="D30" s="217">
        <v>7741</v>
      </c>
      <c r="E30" s="217">
        <v>6041</v>
      </c>
      <c r="F30" s="217">
        <v>5103</v>
      </c>
      <c r="G30" s="217">
        <v>6350</v>
      </c>
      <c r="H30" s="217">
        <v>5726</v>
      </c>
      <c r="I30" s="217">
        <v>5317</v>
      </c>
      <c r="J30" s="218">
        <v>8068</v>
      </c>
      <c r="K30" s="218">
        <v>8611</v>
      </c>
      <c r="L30" s="218">
        <v>8122</v>
      </c>
      <c r="M30" s="218">
        <v>13116</v>
      </c>
      <c r="N30" s="218">
        <v>12264</v>
      </c>
      <c r="O30" s="218">
        <v>17571</v>
      </c>
      <c r="P30" s="218">
        <v>24648</v>
      </c>
      <c r="Q30" s="218">
        <v>23030</v>
      </c>
      <c r="R30" s="218">
        <v>26021</v>
      </c>
      <c r="S30" s="218">
        <v>19362</v>
      </c>
      <c r="T30" s="218">
        <v>15773</v>
      </c>
      <c r="U30" s="218">
        <v>15808</v>
      </c>
    </row>
    <row r="31" spans="1:21" ht="15" customHeight="1" x14ac:dyDescent="0.2">
      <c r="A31" s="69" t="s">
        <v>100</v>
      </c>
      <c r="B31" s="217">
        <v>1974</v>
      </c>
      <c r="C31" s="217">
        <v>2061</v>
      </c>
      <c r="D31" s="217">
        <v>1368</v>
      </c>
      <c r="E31" s="217">
        <v>748</v>
      </c>
      <c r="F31" s="217">
        <v>1223</v>
      </c>
      <c r="G31" s="217">
        <v>1980</v>
      </c>
      <c r="H31" s="217">
        <v>2015</v>
      </c>
      <c r="I31" s="217">
        <v>2322</v>
      </c>
      <c r="J31" s="218">
        <v>2746</v>
      </c>
      <c r="K31" s="218">
        <v>1939</v>
      </c>
      <c r="L31" s="218">
        <v>2162</v>
      </c>
      <c r="M31" s="218">
        <v>3118</v>
      </c>
      <c r="N31" s="218">
        <v>2471</v>
      </c>
      <c r="O31" s="218">
        <v>4353</v>
      </c>
      <c r="P31" s="218">
        <v>11113</v>
      </c>
      <c r="Q31" s="218">
        <v>10067</v>
      </c>
      <c r="R31" s="218">
        <v>10752</v>
      </c>
      <c r="S31" s="218">
        <v>11253</v>
      </c>
      <c r="T31" s="218">
        <v>11427</v>
      </c>
      <c r="U31" s="218">
        <v>11032</v>
      </c>
    </row>
    <row r="32" spans="1:21" ht="15" customHeight="1" x14ac:dyDescent="0.2">
      <c r="A32" s="69" t="s">
        <v>145</v>
      </c>
      <c r="B32" s="217">
        <v>10784</v>
      </c>
      <c r="C32" s="217">
        <v>12785</v>
      </c>
      <c r="D32" s="217">
        <v>12732</v>
      </c>
      <c r="E32" s="217">
        <v>11012</v>
      </c>
      <c r="F32" s="217">
        <v>11861</v>
      </c>
      <c r="G32" s="217">
        <v>13110</v>
      </c>
      <c r="H32" s="217">
        <v>11112</v>
      </c>
      <c r="I32" s="217">
        <v>10854</v>
      </c>
      <c r="J32" s="218">
        <v>14766</v>
      </c>
      <c r="K32" s="218">
        <v>14877</v>
      </c>
      <c r="L32" s="218">
        <v>15447</v>
      </c>
      <c r="M32" s="218">
        <v>21087</v>
      </c>
      <c r="N32" s="218">
        <v>17057</v>
      </c>
      <c r="O32" s="218">
        <v>21540</v>
      </c>
      <c r="P32" s="218">
        <v>20698</v>
      </c>
      <c r="Q32" s="218">
        <v>21779</v>
      </c>
      <c r="R32" s="218">
        <v>24815</v>
      </c>
      <c r="S32" s="218">
        <v>18938</v>
      </c>
      <c r="T32" s="218">
        <v>19656</v>
      </c>
      <c r="U32" s="218">
        <v>20177</v>
      </c>
    </row>
    <row r="33" spans="1:21" ht="15" customHeight="1" x14ac:dyDescent="0.2">
      <c r="A33" s="69" t="s">
        <v>101</v>
      </c>
      <c r="B33" s="217">
        <v>2111</v>
      </c>
      <c r="C33" s="217">
        <v>2618</v>
      </c>
      <c r="D33" s="217">
        <v>2091</v>
      </c>
      <c r="E33" s="217">
        <v>1894</v>
      </c>
      <c r="F33" s="217">
        <v>1760</v>
      </c>
      <c r="G33" s="217">
        <v>2166</v>
      </c>
      <c r="H33" s="217">
        <v>1855</v>
      </c>
      <c r="I33" s="217">
        <v>1698</v>
      </c>
      <c r="J33" s="218">
        <v>1925</v>
      </c>
      <c r="K33" s="218">
        <v>2029</v>
      </c>
      <c r="L33" s="218">
        <v>2062</v>
      </c>
      <c r="M33" s="218">
        <v>6581</v>
      </c>
      <c r="N33" s="218">
        <v>7170</v>
      </c>
      <c r="O33" s="218">
        <v>7564</v>
      </c>
      <c r="P33" s="218">
        <v>8728</v>
      </c>
      <c r="Q33" s="218">
        <v>9657</v>
      </c>
      <c r="R33" s="218">
        <v>8021</v>
      </c>
      <c r="S33" s="218">
        <v>8190</v>
      </c>
      <c r="T33" s="218">
        <v>8823</v>
      </c>
      <c r="U33" s="218">
        <v>10173</v>
      </c>
    </row>
    <row r="34" spans="1:21" ht="15" customHeight="1" x14ac:dyDescent="0.2">
      <c r="A34" s="69" t="s">
        <v>102</v>
      </c>
      <c r="B34" s="217">
        <v>4723</v>
      </c>
      <c r="C34" s="217">
        <v>4767</v>
      </c>
      <c r="D34" s="217">
        <v>4623</v>
      </c>
      <c r="E34" s="217">
        <v>4287</v>
      </c>
      <c r="F34" s="217">
        <v>4606</v>
      </c>
      <c r="G34" s="217">
        <v>4681</v>
      </c>
      <c r="H34" s="217">
        <v>3145</v>
      </c>
      <c r="I34" s="217">
        <v>2729</v>
      </c>
      <c r="J34" s="218">
        <v>4499</v>
      </c>
      <c r="K34" s="218">
        <v>4234</v>
      </c>
      <c r="L34" s="218">
        <v>7717</v>
      </c>
      <c r="M34" s="218">
        <v>8874</v>
      </c>
      <c r="N34" s="218">
        <v>10471</v>
      </c>
      <c r="O34" s="218">
        <v>22265</v>
      </c>
      <c r="P34" s="218">
        <v>23799</v>
      </c>
      <c r="Q34" s="218">
        <v>28724</v>
      </c>
      <c r="R34" s="218">
        <v>22564</v>
      </c>
      <c r="S34" s="218">
        <v>18084</v>
      </c>
      <c r="T34" s="218">
        <v>15090</v>
      </c>
      <c r="U34" s="218">
        <v>16668</v>
      </c>
    </row>
    <row r="35" spans="1:21" ht="15" customHeight="1" x14ac:dyDescent="0.2">
      <c r="A35" s="69" t="s">
        <v>103</v>
      </c>
      <c r="B35" s="217">
        <v>4674</v>
      </c>
      <c r="C35" s="217">
        <v>5050</v>
      </c>
      <c r="D35" s="217">
        <v>3594</v>
      </c>
      <c r="E35" s="217">
        <v>4095</v>
      </c>
      <c r="F35" s="217">
        <v>7878</v>
      </c>
      <c r="G35" s="217">
        <v>8000</v>
      </c>
      <c r="H35" s="217">
        <v>8887</v>
      </c>
      <c r="I35" s="217">
        <v>9727</v>
      </c>
      <c r="J35" s="218">
        <v>7384</v>
      </c>
      <c r="K35" s="218">
        <v>5858</v>
      </c>
      <c r="L35" s="218">
        <v>6726</v>
      </c>
      <c r="M35" s="218">
        <v>8174</v>
      </c>
      <c r="N35" s="218">
        <v>13712</v>
      </c>
      <c r="O35" s="218">
        <v>14189</v>
      </c>
      <c r="P35" s="218">
        <v>15104</v>
      </c>
      <c r="Q35" s="218">
        <v>20852</v>
      </c>
      <c r="R35" s="218">
        <v>21796</v>
      </c>
      <c r="S35" s="218">
        <v>20850</v>
      </c>
      <c r="T35" s="218">
        <v>24330</v>
      </c>
      <c r="U35" s="218">
        <v>26012</v>
      </c>
    </row>
    <row r="36" spans="1:21" ht="15" customHeight="1" x14ac:dyDescent="0.2">
      <c r="A36" s="69" t="s">
        <v>104</v>
      </c>
      <c r="B36" s="217">
        <v>2059</v>
      </c>
      <c r="C36" s="217">
        <v>2446</v>
      </c>
      <c r="D36" s="217">
        <v>1691</v>
      </c>
      <c r="E36" s="217">
        <v>1086</v>
      </c>
      <c r="F36" s="217">
        <v>1363</v>
      </c>
      <c r="G36" s="217">
        <v>1117</v>
      </c>
      <c r="H36" s="217">
        <v>1432</v>
      </c>
      <c r="I36" s="217">
        <v>951</v>
      </c>
      <c r="J36" s="218">
        <v>1114</v>
      </c>
      <c r="K36" s="218">
        <v>1222</v>
      </c>
      <c r="L36" s="218">
        <v>1504</v>
      </c>
      <c r="M36" s="218">
        <v>1108</v>
      </c>
      <c r="N36" s="218">
        <v>2267</v>
      </c>
      <c r="O36" s="218">
        <v>2450</v>
      </c>
      <c r="P36" s="218">
        <v>4015</v>
      </c>
      <c r="Q36" s="218">
        <v>4269</v>
      </c>
      <c r="R36" s="218">
        <v>5324</v>
      </c>
      <c r="S36" s="218">
        <v>4400</v>
      </c>
      <c r="T36" s="218">
        <v>5800</v>
      </c>
      <c r="U36" s="218">
        <v>5668</v>
      </c>
    </row>
    <row r="37" spans="1:21" ht="15" customHeight="1" x14ac:dyDescent="0.2">
      <c r="A37" s="69" t="s">
        <v>105</v>
      </c>
      <c r="B37" s="217">
        <v>4403</v>
      </c>
      <c r="C37" s="217">
        <v>3458</v>
      </c>
      <c r="D37" s="217">
        <v>2512</v>
      </c>
      <c r="E37" s="217">
        <v>2123</v>
      </c>
      <c r="F37" s="217">
        <v>2793</v>
      </c>
      <c r="G37" s="217">
        <v>3681</v>
      </c>
      <c r="H37" s="217">
        <v>4195</v>
      </c>
      <c r="I37" s="217">
        <v>4029</v>
      </c>
      <c r="J37" s="218">
        <v>4732</v>
      </c>
      <c r="K37" s="218">
        <v>4103</v>
      </c>
      <c r="L37" s="218">
        <v>3449</v>
      </c>
      <c r="M37" s="218">
        <v>7342</v>
      </c>
      <c r="N37" s="218">
        <v>7203</v>
      </c>
      <c r="O37" s="218">
        <v>9100</v>
      </c>
      <c r="P37" s="218">
        <v>10609</v>
      </c>
      <c r="Q37" s="218">
        <v>11574</v>
      </c>
      <c r="R37" s="218">
        <v>12159</v>
      </c>
      <c r="S37" s="218">
        <v>16059</v>
      </c>
      <c r="T37" s="218">
        <v>12621</v>
      </c>
      <c r="U37" s="218">
        <v>13368</v>
      </c>
    </row>
    <row r="38" spans="1:21" ht="15" customHeight="1" x14ac:dyDescent="0.2">
      <c r="A38" s="69" t="s">
        <v>106</v>
      </c>
      <c r="B38" s="217">
        <v>12029</v>
      </c>
      <c r="C38" s="217">
        <v>11536</v>
      </c>
      <c r="D38" s="217">
        <v>7650</v>
      </c>
      <c r="E38" s="217">
        <v>5998</v>
      </c>
      <c r="F38" s="217">
        <v>7304</v>
      </c>
      <c r="G38" s="217">
        <v>7814</v>
      </c>
      <c r="H38" s="217">
        <v>7769</v>
      </c>
      <c r="I38" s="217">
        <v>8177</v>
      </c>
      <c r="J38" s="218">
        <v>8717</v>
      </c>
      <c r="K38" s="218">
        <v>6743</v>
      </c>
      <c r="L38" s="218">
        <v>5725</v>
      </c>
      <c r="M38" s="218">
        <v>9404</v>
      </c>
      <c r="N38" s="218">
        <v>11541</v>
      </c>
      <c r="O38" s="218">
        <v>14599</v>
      </c>
      <c r="P38" s="218">
        <v>17451</v>
      </c>
      <c r="Q38" s="218">
        <v>18229</v>
      </c>
      <c r="R38" s="218">
        <v>19057</v>
      </c>
      <c r="S38" s="218">
        <v>18245</v>
      </c>
      <c r="T38" s="218">
        <v>17165</v>
      </c>
      <c r="U38" s="218">
        <v>24143</v>
      </c>
    </row>
    <row r="39" spans="1:21" ht="15" customHeight="1" x14ac:dyDescent="0.2">
      <c r="A39" s="69" t="s">
        <v>107</v>
      </c>
      <c r="B39" s="217">
        <v>6580</v>
      </c>
      <c r="C39" s="217">
        <v>7129</v>
      </c>
      <c r="D39" s="217">
        <v>5414</v>
      </c>
      <c r="E39" s="217">
        <v>3753</v>
      </c>
      <c r="F39" s="217">
        <v>3364</v>
      </c>
      <c r="G39" s="217">
        <v>3907</v>
      </c>
      <c r="H39" s="217">
        <v>3301</v>
      </c>
      <c r="I39" s="217">
        <v>3939</v>
      </c>
      <c r="J39" s="218">
        <v>4498</v>
      </c>
      <c r="K39" s="218">
        <v>3876</v>
      </c>
      <c r="L39" s="218">
        <v>3689</v>
      </c>
      <c r="M39" s="218">
        <v>5117</v>
      </c>
      <c r="N39" s="218">
        <v>4836</v>
      </c>
      <c r="O39" s="218">
        <v>5977</v>
      </c>
      <c r="P39" s="218">
        <v>8969</v>
      </c>
      <c r="Q39" s="218">
        <v>9820</v>
      </c>
      <c r="R39" s="218">
        <v>10864</v>
      </c>
      <c r="S39" s="218">
        <v>10497</v>
      </c>
      <c r="T39" s="218">
        <v>11800</v>
      </c>
      <c r="U39" s="218">
        <v>15347</v>
      </c>
    </row>
    <row r="40" spans="1:21" ht="15" customHeight="1" x14ac:dyDescent="0.2">
      <c r="A40" s="69" t="s">
        <v>108</v>
      </c>
      <c r="B40" s="217">
        <v>2828</v>
      </c>
      <c r="C40" s="217">
        <v>2932</v>
      </c>
      <c r="D40" s="217">
        <v>2130</v>
      </c>
      <c r="E40" s="217">
        <v>1837</v>
      </c>
      <c r="F40" s="217">
        <v>1917</v>
      </c>
      <c r="G40" s="217">
        <v>1462</v>
      </c>
      <c r="H40" s="217">
        <v>1461</v>
      </c>
      <c r="I40" s="217">
        <v>1289</v>
      </c>
      <c r="J40" s="218">
        <v>838</v>
      </c>
      <c r="K40" s="218">
        <v>1588</v>
      </c>
      <c r="L40" s="218">
        <v>1796</v>
      </c>
      <c r="M40" s="218">
        <v>3608</v>
      </c>
      <c r="N40" s="218">
        <v>3046</v>
      </c>
      <c r="O40" s="218">
        <v>3370</v>
      </c>
      <c r="P40" s="218">
        <v>4385</v>
      </c>
      <c r="Q40" s="218">
        <v>5349</v>
      </c>
      <c r="R40" s="218">
        <v>7418</v>
      </c>
      <c r="S40" s="218">
        <v>6478</v>
      </c>
      <c r="T40" s="218">
        <v>5794</v>
      </c>
      <c r="U40" s="218">
        <v>7247</v>
      </c>
    </row>
    <row r="41" spans="1:21" ht="15" customHeight="1" x14ac:dyDescent="0.2">
      <c r="A41" s="69" t="s">
        <v>109</v>
      </c>
      <c r="B41" s="217">
        <v>7701</v>
      </c>
      <c r="C41" s="217">
        <v>8243</v>
      </c>
      <c r="D41" s="217">
        <v>7156</v>
      </c>
      <c r="E41" s="217">
        <v>8151</v>
      </c>
      <c r="F41" s="217">
        <v>10723</v>
      </c>
      <c r="G41" s="217">
        <v>8791</v>
      </c>
      <c r="H41" s="217">
        <v>6544</v>
      </c>
      <c r="I41" s="217">
        <v>3307</v>
      </c>
      <c r="J41" s="218">
        <v>2719</v>
      </c>
      <c r="K41" s="218">
        <v>3428</v>
      </c>
      <c r="L41" s="218">
        <v>4707</v>
      </c>
      <c r="M41" s="218">
        <v>6427</v>
      </c>
      <c r="N41" s="218">
        <v>5493</v>
      </c>
      <c r="O41" s="218">
        <v>6938</v>
      </c>
      <c r="P41" s="218">
        <v>9596</v>
      </c>
      <c r="Q41" s="218">
        <v>10197</v>
      </c>
      <c r="R41" s="218">
        <v>11195</v>
      </c>
      <c r="S41" s="218">
        <v>8177</v>
      </c>
      <c r="T41" s="218">
        <v>10191</v>
      </c>
      <c r="U41" s="218">
        <v>9253</v>
      </c>
    </row>
    <row r="42" spans="1:21" ht="15" customHeight="1" x14ac:dyDescent="0.2">
      <c r="A42" s="69" t="s">
        <v>110</v>
      </c>
      <c r="B42" s="217">
        <v>3092</v>
      </c>
      <c r="C42" s="217">
        <v>2669</v>
      </c>
      <c r="D42" s="217">
        <v>1770</v>
      </c>
      <c r="E42" s="217">
        <v>1375</v>
      </c>
      <c r="F42" s="217">
        <v>1283</v>
      </c>
      <c r="G42" s="217">
        <v>3250</v>
      </c>
      <c r="H42" s="217">
        <v>3437</v>
      </c>
      <c r="I42" s="217">
        <v>3944</v>
      </c>
      <c r="J42" s="218">
        <v>4715</v>
      </c>
      <c r="K42" s="218">
        <v>3728</v>
      </c>
      <c r="L42" s="218">
        <v>5235</v>
      </c>
      <c r="M42" s="218">
        <v>6240</v>
      </c>
      <c r="N42" s="218">
        <v>6950</v>
      </c>
      <c r="O42" s="218">
        <v>11610</v>
      </c>
      <c r="P42" s="218">
        <v>9189</v>
      </c>
      <c r="Q42" s="218">
        <v>11302</v>
      </c>
      <c r="R42" s="218">
        <v>13762</v>
      </c>
      <c r="S42" s="218">
        <v>13912</v>
      </c>
      <c r="T42" s="218">
        <v>13264</v>
      </c>
      <c r="U42" s="218">
        <v>16531</v>
      </c>
    </row>
    <row r="43" spans="1:21" ht="15" customHeight="1" x14ac:dyDescent="0.2">
      <c r="A43" s="69" t="s">
        <v>111</v>
      </c>
      <c r="B43" s="217">
        <v>6441</v>
      </c>
      <c r="C43" s="217">
        <v>5331</v>
      </c>
      <c r="D43" s="217">
        <v>8217</v>
      </c>
      <c r="E43" s="217">
        <v>4792</v>
      </c>
      <c r="F43" s="217">
        <v>4412</v>
      </c>
      <c r="G43" s="217">
        <v>5198</v>
      </c>
      <c r="H43" s="217">
        <v>5488</v>
      </c>
      <c r="I43" s="217">
        <v>6142</v>
      </c>
      <c r="J43" s="218">
        <v>6540</v>
      </c>
      <c r="K43" s="218">
        <v>8262</v>
      </c>
      <c r="L43" s="218">
        <v>8087</v>
      </c>
      <c r="M43" s="218">
        <v>13583</v>
      </c>
      <c r="N43" s="218">
        <v>16916</v>
      </c>
      <c r="O43" s="218">
        <v>23183</v>
      </c>
      <c r="P43" s="218">
        <v>29805</v>
      </c>
      <c r="Q43" s="218">
        <v>30402</v>
      </c>
      <c r="R43" s="218">
        <v>31376</v>
      </c>
      <c r="S43" s="218">
        <v>28901</v>
      </c>
      <c r="T43" s="218">
        <v>29244</v>
      </c>
      <c r="U43" s="218">
        <v>30015</v>
      </c>
    </row>
    <row r="44" spans="1:21" ht="15" customHeight="1" x14ac:dyDescent="0.2">
      <c r="A44" s="69" t="s">
        <v>112</v>
      </c>
      <c r="B44" s="217">
        <v>3708</v>
      </c>
      <c r="C44" s="217">
        <v>4827</v>
      </c>
      <c r="D44" s="217">
        <v>3919</v>
      </c>
      <c r="E44" s="217">
        <v>2922</v>
      </c>
      <c r="F44" s="217">
        <v>4388</v>
      </c>
      <c r="G44" s="217">
        <v>4408</v>
      </c>
      <c r="H44" s="217">
        <v>3528</v>
      </c>
      <c r="I44" s="217">
        <v>3204</v>
      </c>
      <c r="J44" s="218">
        <v>3914</v>
      </c>
      <c r="K44" s="218">
        <v>3528</v>
      </c>
      <c r="L44" s="218">
        <v>3447</v>
      </c>
      <c r="M44" s="218">
        <v>7266</v>
      </c>
      <c r="N44" s="218">
        <v>8879</v>
      </c>
      <c r="O44" s="218">
        <v>9729</v>
      </c>
      <c r="P44" s="218">
        <v>10453</v>
      </c>
      <c r="Q44" s="218">
        <v>10526</v>
      </c>
      <c r="R44" s="218">
        <v>15090</v>
      </c>
      <c r="S44" s="218">
        <v>13889</v>
      </c>
      <c r="T44" s="218">
        <v>12885</v>
      </c>
      <c r="U44" s="218">
        <v>16811</v>
      </c>
    </row>
    <row r="45" spans="1:21" ht="15" customHeight="1" x14ac:dyDescent="0.2">
      <c r="A45" s="69" t="s">
        <v>113</v>
      </c>
      <c r="B45" s="217">
        <v>3436</v>
      </c>
      <c r="C45" s="217">
        <v>2462</v>
      </c>
      <c r="D45" s="217">
        <v>3064</v>
      </c>
      <c r="E45" s="217">
        <v>1811</v>
      </c>
      <c r="F45" s="217">
        <v>2224</v>
      </c>
      <c r="G45" s="217">
        <v>2358</v>
      </c>
      <c r="H45" s="217">
        <v>2654</v>
      </c>
      <c r="I45" s="217">
        <v>2724</v>
      </c>
      <c r="J45" s="218">
        <v>3674</v>
      </c>
      <c r="K45" s="218">
        <v>2944</v>
      </c>
      <c r="L45" s="218">
        <v>1991</v>
      </c>
      <c r="M45" s="218">
        <v>3111</v>
      </c>
      <c r="N45" s="218">
        <v>2867</v>
      </c>
      <c r="O45" s="218">
        <v>4426</v>
      </c>
      <c r="P45" s="218">
        <v>5401</v>
      </c>
      <c r="Q45" s="218">
        <v>6224</v>
      </c>
      <c r="R45" s="218">
        <v>6983</v>
      </c>
      <c r="S45" s="218">
        <v>6826</v>
      </c>
      <c r="T45" s="218">
        <v>6955</v>
      </c>
      <c r="U45" s="218">
        <v>6177</v>
      </c>
    </row>
    <row r="46" spans="1:21" ht="15" customHeight="1" x14ac:dyDescent="0.2">
      <c r="A46" s="69" t="s">
        <v>114</v>
      </c>
      <c r="B46" s="217">
        <v>6332</v>
      </c>
      <c r="C46" s="217">
        <v>4951</v>
      </c>
      <c r="D46" s="217">
        <v>5146</v>
      </c>
      <c r="E46" s="217">
        <v>2850</v>
      </c>
      <c r="F46" s="217">
        <v>2873</v>
      </c>
      <c r="G46" s="217">
        <v>3576</v>
      </c>
      <c r="H46" s="217">
        <v>3964</v>
      </c>
      <c r="I46" s="217">
        <v>2746</v>
      </c>
      <c r="J46" s="218">
        <v>3067</v>
      </c>
      <c r="K46" s="218">
        <v>3282</v>
      </c>
      <c r="L46" s="218">
        <v>3563</v>
      </c>
      <c r="M46" s="218">
        <v>4882</v>
      </c>
      <c r="N46" s="218">
        <v>4244</v>
      </c>
      <c r="O46" s="218">
        <v>4819</v>
      </c>
      <c r="P46" s="218">
        <v>4942</v>
      </c>
      <c r="Q46" s="218">
        <v>7424</v>
      </c>
      <c r="R46" s="218">
        <v>6761</v>
      </c>
      <c r="S46" s="218">
        <v>4818</v>
      </c>
      <c r="T46" s="218">
        <v>6245</v>
      </c>
      <c r="U46" s="218">
        <v>6873</v>
      </c>
    </row>
    <row r="47" spans="1:21" ht="15" customHeight="1" thickBot="1" x14ac:dyDescent="0.25">
      <c r="A47" s="343"/>
      <c r="B47" s="343"/>
      <c r="C47" s="343"/>
      <c r="D47" s="343"/>
      <c r="E47" s="343"/>
      <c r="F47" s="343"/>
      <c r="G47" s="343"/>
      <c r="H47" s="343"/>
      <c r="I47" s="343"/>
      <c r="J47" s="343"/>
      <c r="K47" s="343"/>
      <c r="L47" s="343"/>
      <c r="M47" s="343"/>
      <c r="N47" s="343"/>
      <c r="O47" s="343"/>
      <c r="P47" s="343"/>
      <c r="Q47" s="343"/>
      <c r="R47" s="343"/>
      <c r="S47" s="343"/>
      <c r="T47" s="343"/>
      <c r="U47" s="343"/>
    </row>
    <row r="48" spans="1:21" s="270" customFormat="1" ht="15" customHeight="1" x14ac:dyDescent="0.2">
      <c r="A48" s="596" t="s">
        <v>572</v>
      </c>
      <c r="B48" s="596"/>
      <c r="C48" s="596"/>
      <c r="D48" s="596"/>
      <c r="E48" s="596"/>
      <c r="F48" s="596"/>
      <c r="G48" s="596"/>
      <c r="H48" s="596"/>
      <c r="I48" s="596"/>
      <c r="J48" s="596"/>
      <c r="K48" s="596"/>
      <c r="L48" s="596"/>
      <c r="M48" s="596"/>
    </row>
    <row r="49" spans="1:51" s="270" customFormat="1" ht="15" customHeight="1" x14ac:dyDescent="0.2">
      <c r="A49" s="594" t="s">
        <v>574</v>
      </c>
      <c r="B49" s="594"/>
      <c r="C49" s="594"/>
      <c r="D49" s="594"/>
      <c r="E49" s="594"/>
      <c r="F49" s="594"/>
      <c r="G49" s="594"/>
      <c r="H49" s="594"/>
      <c r="I49" s="594"/>
      <c r="J49" s="594"/>
      <c r="K49" s="594"/>
      <c r="L49" s="594"/>
      <c r="M49" s="594"/>
      <c r="N49" s="594"/>
      <c r="O49" s="594"/>
      <c r="P49" s="594"/>
      <c r="Q49" s="594"/>
      <c r="R49" s="594"/>
      <c r="S49" s="594"/>
      <c r="T49" s="594"/>
      <c r="U49" s="594"/>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row>
    <row r="50" spans="1:51" ht="15" customHeight="1" x14ac:dyDescent="0.2">
      <c r="A50" s="597" t="s">
        <v>320</v>
      </c>
      <c r="B50" s="597"/>
      <c r="C50" s="597"/>
      <c r="D50" s="597"/>
      <c r="E50" s="597"/>
      <c r="F50" s="597"/>
      <c r="G50" s="597"/>
      <c r="H50" s="597"/>
      <c r="I50" s="597"/>
      <c r="J50" s="597"/>
      <c r="K50" s="597"/>
      <c r="L50" s="597"/>
    </row>
  </sheetData>
  <mergeCells count="27">
    <mergeCell ref="K7:K8"/>
    <mergeCell ref="F7:F8"/>
    <mergeCell ref="O7:O8"/>
    <mergeCell ref="S7:S8"/>
    <mergeCell ref="U7:U8"/>
    <mergeCell ref="T7:T8"/>
    <mergeCell ref="M7:M8"/>
    <mergeCell ref="L7:L8"/>
    <mergeCell ref="N7:N8"/>
    <mergeCell ref="P7:P8"/>
    <mergeCell ref="Q7:Q8"/>
    <mergeCell ref="A2:U2"/>
    <mergeCell ref="A50:L50"/>
    <mergeCell ref="G7:G8"/>
    <mergeCell ref="H7:H8"/>
    <mergeCell ref="I7:I8"/>
    <mergeCell ref="J7:J8"/>
    <mergeCell ref="A48:M48"/>
    <mergeCell ref="R7:R8"/>
    <mergeCell ref="A49:U49"/>
    <mergeCell ref="A3:U3"/>
    <mergeCell ref="A5:A8"/>
    <mergeCell ref="B7:B8"/>
    <mergeCell ref="C7:C8"/>
    <mergeCell ref="D7:D8"/>
    <mergeCell ref="B5:U6"/>
    <mergeCell ref="E7:E8"/>
  </mergeCells>
  <hyperlinks>
    <hyperlink ref="A1" location="Índice!A1" display="Regresar"/>
  </hyperlinks>
  <printOptions horizontalCentered="1"/>
  <pageMargins left="0.27569444444444446" right="0.27569444444444446" top="0.39374999999999999" bottom="0" header="0.51180555555555562" footer="0.51180555555555562"/>
  <pageSetup scale="91" firstPageNumber="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showZeros="0" zoomScale="90" zoomScaleNormal="90" zoomScaleSheetLayoutView="42" workbookViewId="0">
      <selection activeCell="F31" sqref="F31"/>
    </sheetView>
  </sheetViews>
  <sheetFormatPr baseColWidth="10" defaultRowHeight="15" x14ac:dyDescent="0.3"/>
  <cols>
    <col min="1" max="1" width="19.77734375" style="2" customWidth="1"/>
    <col min="2" max="17" width="7.88671875" style="2" customWidth="1"/>
    <col min="18" max="257" width="11.5546875" style="2"/>
    <col min="258" max="258" width="24.44140625" style="2" customWidth="1"/>
    <col min="259" max="273" width="12.77734375" style="2" customWidth="1"/>
    <col min="274" max="513" width="11.5546875" style="2"/>
    <col min="514" max="514" width="24.44140625" style="2" customWidth="1"/>
    <col min="515" max="529" width="12.77734375" style="2" customWidth="1"/>
    <col min="530" max="769" width="11.5546875" style="2"/>
    <col min="770" max="770" width="24.44140625" style="2" customWidth="1"/>
    <col min="771" max="785" width="12.77734375" style="2" customWidth="1"/>
    <col min="786" max="1025" width="11.5546875" style="2"/>
    <col min="1026" max="1026" width="24.44140625" style="2" customWidth="1"/>
    <col min="1027" max="1041" width="12.77734375" style="2" customWidth="1"/>
    <col min="1042" max="1281" width="11.5546875" style="2"/>
    <col min="1282" max="1282" width="24.44140625" style="2" customWidth="1"/>
    <col min="1283" max="1297" width="12.77734375" style="2" customWidth="1"/>
    <col min="1298" max="1537" width="11.5546875" style="2"/>
    <col min="1538" max="1538" width="24.44140625" style="2" customWidth="1"/>
    <col min="1539" max="1553" width="12.77734375" style="2" customWidth="1"/>
    <col min="1554" max="1793" width="11.5546875" style="2"/>
    <col min="1794" max="1794" width="24.44140625" style="2" customWidth="1"/>
    <col min="1795" max="1809" width="12.77734375" style="2" customWidth="1"/>
    <col min="1810" max="2049" width="11.5546875" style="2"/>
    <col min="2050" max="2050" width="24.44140625" style="2" customWidth="1"/>
    <col min="2051" max="2065" width="12.77734375" style="2" customWidth="1"/>
    <col min="2066" max="2305" width="11.5546875" style="2"/>
    <col min="2306" max="2306" width="24.44140625" style="2" customWidth="1"/>
    <col min="2307" max="2321" width="12.77734375" style="2" customWidth="1"/>
    <col min="2322" max="2561" width="11.5546875" style="2"/>
    <col min="2562" max="2562" width="24.44140625" style="2" customWidth="1"/>
    <col min="2563" max="2577" width="12.77734375" style="2" customWidth="1"/>
    <col min="2578" max="2817" width="11.5546875" style="2"/>
    <col min="2818" max="2818" width="24.44140625" style="2" customWidth="1"/>
    <col min="2819" max="2833" width="12.77734375" style="2" customWidth="1"/>
    <col min="2834" max="3073" width="11.5546875" style="2"/>
    <col min="3074" max="3074" width="24.44140625" style="2" customWidth="1"/>
    <col min="3075" max="3089" width="12.77734375" style="2" customWidth="1"/>
    <col min="3090" max="3329" width="11.5546875" style="2"/>
    <col min="3330" max="3330" width="24.44140625" style="2" customWidth="1"/>
    <col min="3331" max="3345" width="12.77734375" style="2" customWidth="1"/>
    <col min="3346" max="3585" width="11.5546875" style="2"/>
    <col min="3586" max="3586" width="24.44140625" style="2" customWidth="1"/>
    <col min="3587" max="3601" width="12.77734375" style="2" customWidth="1"/>
    <col min="3602" max="3841" width="11.5546875" style="2"/>
    <col min="3842" max="3842" width="24.44140625" style="2" customWidth="1"/>
    <col min="3843" max="3857" width="12.77734375" style="2" customWidth="1"/>
    <col min="3858" max="4097" width="11.5546875" style="2"/>
    <col min="4098" max="4098" width="24.44140625" style="2" customWidth="1"/>
    <col min="4099" max="4113" width="12.77734375" style="2" customWidth="1"/>
    <col min="4114" max="4353" width="11.5546875" style="2"/>
    <col min="4354" max="4354" width="24.44140625" style="2" customWidth="1"/>
    <col min="4355" max="4369" width="12.77734375" style="2" customWidth="1"/>
    <col min="4370" max="4609" width="11.5546875" style="2"/>
    <col min="4610" max="4610" width="24.44140625" style="2" customWidth="1"/>
    <col min="4611" max="4625" width="12.77734375" style="2" customWidth="1"/>
    <col min="4626" max="4865" width="11.5546875" style="2"/>
    <col min="4866" max="4866" width="24.44140625" style="2" customWidth="1"/>
    <col min="4867" max="4881" width="12.77734375" style="2" customWidth="1"/>
    <col min="4882" max="5121" width="11.5546875" style="2"/>
    <col min="5122" max="5122" width="24.44140625" style="2" customWidth="1"/>
    <col min="5123" max="5137" width="12.77734375" style="2" customWidth="1"/>
    <col min="5138" max="5377" width="11.5546875" style="2"/>
    <col min="5378" max="5378" width="24.44140625" style="2" customWidth="1"/>
    <col min="5379" max="5393" width="12.77734375" style="2" customWidth="1"/>
    <col min="5394" max="5633" width="11.5546875" style="2"/>
    <col min="5634" max="5634" width="24.44140625" style="2" customWidth="1"/>
    <col min="5635" max="5649" width="12.77734375" style="2" customWidth="1"/>
    <col min="5650" max="5889" width="11.5546875" style="2"/>
    <col min="5890" max="5890" width="24.44140625" style="2" customWidth="1"/>
    <col min="5891" max="5905" width="12.77734375" style="2" customWidth="1"/>
    <col min="5906" max="6145" width="11.5546875" style="2"/>
    <col min="6146" max="6146" width="24.44140625" style="2" customWidth="1"/>
    <col min="6147" max="6161" width="12.77734375" style="2" customWidth="1"/>
    <col min="6162" max="6401" width="11.5546875" style="2"/>
    <col min="6402" max="6402" width="24.44140625" style="2" customWidth="1"/>
    <col min="6403" max="6417" width="12.77734375" style="2" customWidth="1"/>
    <col min="6418" max="6657" width="11.5546875" style="2"/>
    <col min="6658" max="6658" width="24.44140625" style="2" customWidth="1"/>
    <col min="6659" max="6673" width="12.77734375" style="2" customWidth="1"/>
    <col min="6674" max="6913" width="11.5546875" style="2"/>
    <col min="6914" max="6914" width="24.44140625" style="2" customWidth="1"/>
    <col min="6915" max="6929" width="12.77734375" style="2" customWidth="1"/>
    <col min="6930" max="7169" width="11.5546875" style="2"/>
    <col min="7170" max="7170" width="24.44140625" style="2" customWidth="1"/>
    <col min="7171" max="7185" width="12.77734375" style="2" customWidth="1"/>
    <col min="7186" max="7425" width="11.5546875" style="2"/>
    <col min="7426" max="7426" width="24.44140625" style="2" customWidth="1"/>
    <col min="7427" max="7441" width="12.77734375" style="2" customWidth="1"/>
    <col min="7442" max="7681" width="11.5546875" style="2"/>
    <col min="7682" max="7682" width="24.44140625" style="2" customWidth="1"/>
    <col min="7683" max="7697" width="12.77734375" style="2" customWidth="1"/>
    <col min="7698" max="7937" width="11.5546875" style="2"/>
    <col min="7938" max="7938" width="24.44140625" style="2" customWidth="1"/>
    <col min="7939" max="7953" width="12.77734375" style="2" customWidth="1"/>
    <col min="7954" max="8193" width="11.5546875" style="2"/>
    <col min="8194" max="8194" width="24.44140625" style="2" customWidth="1"/>
    <col min="8195" max="8209" width="12.77734375" style="2" customWidth="1"/>
    <col min="8210" max="8449" width="11.5546875" style="2"/>
    <col min="8450" max="8450" width="24.44140625" style="2" customWidth="1"/>
    <col min="8451" max="8465" width="12.77734375" style="2" customWidth="1"/>
    <col min="8466" max="8705" width="11.5546875" style="2"/>
    <col min="8706" max="8706" width="24.44140625" style="2" customWidth="1"/>
    <col min="8707" max="8721" width="12.77734375" style="2" customWidth="1"/>
    <col min="8722" max="8961" width="11.5546875" style="2"/>
    <col min="8962" max="8962" width="24.44140625" style="2" customWidth="1"/>
    <col min="8963" max="8977" width="12.77734375" style="2" customWidth="1"/>
    <col min="8978" max="9217" width="11.5546875" style="2"/>
    <col min="9218" max="9218" width="24.44140625" style="2" customWidth="1"/>
    <col min="9219" max="9233" width="12.77734375" style="2" customWidth="1"/>
    <col min="9234" max="9473" width="11.5546875" style="2"/>
    <col min="9474" max="9474" width="24.44140625" style="2" customWidth="1"/>
    <col min="9475" max="9489" width="12.77734375" style="2" customWidth="1"/>
    <col min="9490" max="9729" width="11.5546875" style="2"/>
    <col min="9730" max="9730" width="24.44140625" style="2" customWidth="1"/>
    <col min="9731" max="9745" width="12.77734375" style="2" customWidth="1"/>
    <col min="9746" max="9985" width="11.5546875" style="2"/>
    <col min="9986" max="9986" width="24.44140625" style="2" customWidth="1"/>
    <col min="9987" max="10001" width="12.77734375" style="2" customWidth="1"/>
    <col min="10002" max="10241" width="11.5546875" style="2"/>
    <col min="10242" max="10242" width="24.44140625" style="2" customWidth="1"/>
    <col min="10243" max="10257" width="12.77734375" style="2" customWidth="1"/>
    <col min="10258" max="10497" width="11.5546875" style="2"/>
    <col min="10498" max="10498" width="24.44140625" style="2" customWidth="1"/>
    <col min="10499" max="10513" width="12.77734375" style="2" customWidth="1"/>
    <col min="10514" max="10753" width="11.5546875" style="2"/>
    <col min="10754" max="10754" width="24.44140625" style="2" customWidth="1"/>
    <col min="10755" max="10769" width="12.77734375" style="2" customWidth="1"/>
    <col min="10770" max="11009" width="11.5546875" style="2"/>
    <col min="11010" max="11010" width="24.44140625" style="2" customWidth="1"/>
    <col min="11011" max="11025" width="12.77734375" style="2" customWidth="1"/>
    <col min="11026" max="11265" width="11.5546875" style="2"/>
    <col min="11266" max="11266" width="24.44140625" style="2" customWidth="1"/>
    <col min="11267" max="11281" width="12.77734375" style="2" customWidth="1"/>
    <col min="11282" max="11521" width="11.5546875" style="2"/>
    <col min="11522" max="11522" width="24.44140625" style="2" customWidth="1"/>
    <col min="11523" max="11537" width="12.77734375" style="2" customWidth="1"/>
    <col min="11538" max="11777" width="11.5546875" style="2"/>
    <col min="11778" max="11778" width="24.44140625" style="2" customWidth="1"/>
    <col min="11779" max="11793" width="12.77734375" style="2" customWidth="1"/>
    <col min="11794" max="12033" width="11.5546875" style="2"/>
    <col min="12034" max="12034" width="24.44140625" style="2" customWidth="1"/>
    <col min="12035" max="12049" width="12.77734375" style="2" customWidth="1"/>
    <col min="12050" max="12289" width="11.5546875" style="2"/>
    <col min="12290" max="12290" width="24.44140625" style="2" customWidth="1"/>
    <col min="12291" max="12305" width="12.77734375" style="2" customWidth="1"/>
    <col min="12306" max="12545" width="11.5546875" style="2"/>
    <col min="12546" max="12546" width="24.44140625" style="2" customWidth="1"/>
    <col min="12547" max="12561" width="12.77734375" style="2" customWidth="1"/>
    <col min="12562" max="12801" width="11.5546875" style="2"/>
    <col min="12802" max="12802" width="24.44140625" style="2" customWidth="1"/>
    <col min="12803" max="12817" width="12.77734375" style="2" customWidth="1"/>
    <col min="12818" max="13057" width="11.5546875" style="2"/>
    <col min="13058" max="13058" width="24.44140625" style="2" customWidth="1"/>
    <col min="13059" max="13073" width="12.77734375" style="2" customWidth="1"/>
    <col min="13074" max="13313" width="11.5546875" style="2"/>
    <col min="13314" max="13314" width="24.44140625" style="2" customWidth="1"/>
    <col min="13315" max="13329" width="12.77734375" style="2" customWidth="1"/>
    <col min="13330" max="13569" width="11.5546875" style="2"/>
    <col min="13570" max="13570" width="24.44140625" style="2" customWidth="1"/>
    <col min="13571" max="13585" width="12.77734375" style="2" customWidth="1"/>
    <col min="13586" max="13825" width="11.5546875" style="2"/>
    <col min="13826" max="13826" width="24.44140625" style="2" customWidth="1"/>
    <col min="13827" max="13841" width="12.77734375" style="2" customWidth="1"/>
    <col min="13842" max="14081" width="11.5546875" style="2"/>
    <col min="14082" max="14082" width="24.44140625" style="2" customWidth="1"/>
    <col min="14083" max="14097" width="12.77734375" style="2" customWidth="1"/>
    <col min="14098" max="14337" width="11.5546875" style="2"/>
    <col min="14338" max="14338" width="24.44140625" style="2" customWidth="1"/>
    <col min="14339" max="14353" width="12.77734375" style="2" customWidth="1"/>
    <col min="14354" max="14593" width="11.5546875" style="2"/>
    <col min="14594" max="14594" width="24.44140625" style="2" customWidth="1"/>
    <col min="14595" max="14609" width="12.77734375" style="2" customWidth="1"/>
    <col min="14610" max="14849" width="11.5546875" style="2"/>
    <col min="14850" max="14850" width="24.44140625" style="2" customWidth="1"/>
    <col min="14851" max="14865" width="12.77734375" style="2" customWidth="1"/>
    <col min="14866" max="15105" width="11.5546875" style="2"/>
    <col min="15106" max="15106" width="24.44140625" style="2" customWidth="1"/>
    <col min="15107" max="15121" width="12.77734375" style="2" customWidth="1"/>
    <col min="15122" max="15361" width="11.5546875" style="2"/>
    <col min="15362" max="15362" width="24.44140625" style="2" customWidth="1"/>
    <col min="15363" max="15377" width="12.77734375" style="2" customWidth="1"/>
    <col min="15378" max="15617" width="11.5546875" style="2"/>
    <col min="15618" max="15618" width="24.44140625" style="2" customWidth="1"/>
    <col min="15619" max="15633" width="12.77734375" style="2" customWidth="1"/>
    <col min="15634" max="15873" width="11.5546875" style="2"/>
    <col min="15874" max="15874" width="24.44140625" style="2" customWidth="1"/>
    <col min="15875" max="15889" width="12.77734375" style="2" customWidth="1"/>
    <col min="15890" max="16129" width="11.5546875" style="2"/>
    <col min="16130" max="16130" width="24.44140625" style="2" customWidth="1"/>
    <col min="16131" max="16145" width="12.77734375" style="2" customWidth="1"/>
    <col min="16146" max="16384" width="11.5546875" style="2"/>
  </cols>
  <sheetData>
    <row r="1" spans="1:17" s="1" customFormat="1" ht="21" customHeight="1" x14ac:dyDescent="0.3">
      <c r="A1" s="208" t="s">
        <v>313</v>
      </c>
    </row>
    <row r="2" spans="1:17" s="1" customFormat="1" ht="12.75" customHeight="1" x14ac:dyDescent="0.3">
      <c r="A2" s="602" t="s">
        <v>395</v>
      </c>
      <c r="B2" s="602"/>
      <c r="C2" s="602"/>
      <c r="D2" s="602"/>
      <c r="E2" s="602"/>
      <c r="F2" s="602"/>
      <c r="G2" s="602"/>
      <c r="H2" s="602"/>
      <c r="I2" s="602"/>
      <c r="J2" s="602"/>
      <c r="K2" s="602"/>
      <c r="L2" s="602"/>
      <c r="M2" s="602"/>
      <c r="N2" s="602"/>
      <c r="O2" s="602"/>
      <c r="P2" s="602"/>
      <c r="Q2" s="602"/>
    </row>
    <row r="3" spans="1:17" s="1" customFormat="1" ht="36.75" customHeight="1" x14ac:dyDescent="0.3">
      <c r="A3" s="603" t="s">
        <v>577</v>
      </c>
      <c r="B3" s="603"/>
      <c r="C3" s="603"/>
      <c r="D3" s="603"/>
      <c r="E3" s="603"/>
      <c r="F3" s="603"/>
      <c r="G3" s="603"/>
      <c r="H3" s="603"/>
      <c r="I3" s="603"/>
      <c r="J3" s="603"/>
      <c r="K3" s="603"/>
      <c r="L3" s="603"/>
      <c r="M3" s="603"/>
      <c r="N3" s="603"/>
      <c r="O3" s="603"/>
      <c r="P3" s="603"/>
      <c r="Q3" s="603"/>
    </row>
    <row r="4" spans="1:17" s="1" customFormat="1" ht="12.75" customHeight="1" thickBot="1" x14ac:dyDescent="0.35">
      <c r="A4" s="46"/>
      <c r="B4" s="46"/>
      <c r="C4" s="46"/>
      <c r="D4" s="46"/>
      <c r="E4" s="46"/>
      <c r="F4" s="46"/>
      <c r="G4" s="46"/>
      <c r="H4" s="46"/>
      <c r="I4" s="46"/>
      <c r="J4" s="46"/>
      <c r="K4" s="46"/>
      <c r="L4" s="46"/>
      <c r="M4" s="46"/>
      <c r="N4" s="46"/>
      <c r="O4" s="46"/>
      <c r="P4" s="242"/>
      <c r="Q4" s="46"/>
    </row>
    <row r="5" spans="1:17" ht="12.75" customHeight="1" thickBot="1" x14ac:dyDescent="0.35">
      <c r="A5" s="575" t="s">
        <v>180</v>
      </c>
      <c r="B5" s="595" t="s">
        <v>201</v>
      </c>
      <c r="C5" s="595"/>
      <c r="D5" s="595"/>
      <c r="E5" s="595"/>
      <c r="F5" s="595"/>
      <c r="G5" s="595"/>
      <c r="H5" s="595"/>
      <c r="I5" s="595"/>
      <c r="J5" s="595"/>
      <c r="K5" s="595"/>
      <c r="L5" s="595"/>
      <c r="M5" s="595"/>
      <c r="N5" s="595"/>
      <c r="O5" s="595"/>
      <c r="P5" s="595"/>
      <c r="Q5" s="595"/>
    </row>
    <row r="6" spans="1:17" ht="12.75" customHeight="1" thickBot="1" x14ac:dyDescent="0.35">
      <c r="A6" s="575"/>
      <c r="B6" s="595"/>
      <c r="C6" s="595"/>
      <c r="D6" s="595"/>
      <c r="E6" s="595"/>
      <c r="F6" s="595"/>
      <c r="G6" s="595"/>
      <c r="H6" s="595"/>
      <c r="I6" s="595"/>
      <c r="J6" s="595"/>
      <c r="K6" s="595"/>
      <c r="L6" s="595"/>
      <c r="M6" s="595"/>
      <c r="N6" s="595"/>
      <c r="O6" s="595"/>
      <c r="P6" s="595"/>
      <c r="Q6" s="595"/>
    </row>
    <row r="7" spans="1:17" ht="12.75" customHeight="1" thickBot="1" x14ac:dyDescent="0.35">
      <c r="A7" s="575"/>
      <c r="B7" s="601">
        <v>2004</v>
      </c>
      <c r="C7" s="601">
        <v>2005</v>
      </c>
      <c r="D7" s="595">
        <v>2006</v>
      </c>
      <c r="E7" s="595">
        <v>2007</v>
      </c>
      <c r="F7" s="595">
        <v>2008</v>
      </c>
      <c r="G7" s="595">
        <v>2009</v>
      </c>
      <c r="H7" s="595">
        <v>2010</v>
      </c>
      <c r="I7" s="595">
        <v>2011</v>
      </c>
      <c r="J7" s="595">
        <v>2012</v>
      </c>
      <c r="K7" s="595">
        <v>2013</v>
      </c>
      <c r="L7" s="595">
        <v>2014</v>
      </c>
      <c r="M7" s="595">
        <v>2015</v>
      </c>
      <c r="N7" s="595">
        <v>2016</v>
      </c>
      <c r="O7" s="595">
        <v>2017</v>
      </c>
      <c r="P7" s="595">
        <v>2018</v>
      </c>
      <c r="Q7" s="595">
        <v>2019</v>
      </c>
    </row>
    <row r="8" spans="1:17" ht="18.75" customHeight="1" thickBot="1" x14ac:dyDescent="0.35">
      <c r="A8" s="575"/>
      <c r="B8" s="601"/>
      <c r="C8" s="601"/>
      <c r="D8" s="595"/>
      <c r="E8" s="595"/>
      <c r="F8" s="595"/>
      <c r="G8" s="595"/>
      <c r="H8" s="595"/>
      <c r="I8" s="595"/>
      <c r="J8" s="595"/>
      <c r="K8" s="595"/>
      <c r="L8" s="595"/>
      <c r="M8" s="595"/>
      <c r="N8" s="595"/>
      <c r="O8" s="595"/>
      <c r="P8" s="595"/>
      <c r="Q8" s="595"/>
    </row>
    <row r="9" spans="1:17" ht="12.75" customHeight="1" x14ac:dyDescent="0.3">
      <c r="A9" s="35"/>
      <c r="B9" s="38"/>
      <c r="C9" s="38"/>
      <c r="D9" s="38"/>
      <c r="E9" s="38"/>
      <c r="F9" s="38"/>
      <c r="G9" s="38"/>
      <c r="H9" s="38"/>
      <c r="I9" s="38"/>
      <c r="J9" s="38"/>
      <c r="K9" s="38"/>
      <c r="L9" s="38"/>
      <c r="M9" s="38"/>
      <c r="N9" s="38"/>
      <c r="O9" s="38"/>
      <c r="P9" s="38"/>
      <c r="Q9" s="38"/>
    </row>
    <row r="10" spans="1:17" ht="12.75" customHeight="1" x14ac:dyDescent="0.3">
      <c r="A10" s="34" t="s">
        <v>175</v>
      </c>
      <c r="B10" s="216">
        <v>86483</v>
      </c>
      <c r="C10" s="216">
        <v>81583</v>
      </c>
      <c r="D10" s="217">
        <v>74083</v>
      </c>
      <c r="E10" s="217">
        <v>70241</v>
      </c>
      <c r="F10" s="218">
        <v>118710</v>
      </c>
      <c r="G10" s="218">
        <v>87887</v>
      </c>
      <c r="H10" s="218">
        <v>86342</v>
      </c>
      <c r="I10" s="218">
        <v>126939</v>
      </c>
      <c r="J10" s="218">
        <v>183418</v>
      </c>
      <c r="K10" s="215">
        <v>216289</v>
      </c>
      <c r="L10" s="215">
        <v>208477</v>
      </c>
      <c r="M10" s="215">
        <v>212138</v>
      </c>
      <c r="N10" s="215">
        <v>224804</v>
      </c>
      <c r="O10" s="215">
        <v>224581</v>
      </c>
      <c r="P10" s="215">
        <v>185669</v>
      </c>
      <c r="Q10" s="215">
        <v>162853</v>
      </c>
    </row>
    <row r="11" spans="1:17" ht="21" customHeight="1" x14ac:dyDescent="0.3">
      <c r="A11" s="8" t="s">
        <v>85</v>
      </c>
      <c r="B11" s="219">
        <v>792</v>
      </c>
      <c r="C11" s="219">
        <v>715</v>
      </c>
      <c r="D11" s="214">
        <v>586</v>
      </c>
      <c r="E11" s="214">
        <v>583</v>
      </c>
      <c r="F11" s="210">
        <v>1035</v>
      </c>
      <c r="G11" s="210">
        <v>565</v>
      </c>
      <c r="H11" s="210">
        <v>287</v>
      </c>
      <c r="I11" s="210">
        <v>1130</v>
      </c>
      <c r="J11" s="210">
        <v>1858</v>
      </c>
      <c r="K11" s="214">
        <v>1979</v>
      </c>
      <c r="L11" s="214">
        <v>2331</v>
      </c>
      <c r="M11" s="215">
        <v>2816</v>
      </c>
      <c r="N11" s="215">
        <v>2793</v>
      </c>
      <c r="O11" s="215">
        <v>2558</v>
      </c>
      <c r="P11" s="215">
        <v>1723</v>
      </c>
      <c r="Q11" s="215">
        <v>1507</v>
      </c>
    </row>
    <row r="12" spans="1:17" ht="12.75" customHeight="1" x14ac:dyDescent="0.3">
      <c r="A12" s="8" t="s">
        <v>86</v>
      </c>
      <c r="B12" s="219">
        <v>3185</v>
      </c>
      <c r="C12" s="219">
        <v>3398</v>
      </c>
      <c r="D12" s="214">
        <v>3102</v>
      </c>
      <c r="E12" s="214">
        <v>3103</v>
      </c>
      <c r="F12" s="210">
        <v>5571</v>
      </c>
      <c r="G12" s="210">
        <v>4323</v>
      </c>
      <c r="H12" s="210">
        <v>6095</v>
      </c>
      <c r="I12" s="210">
        <v>5395</v>
      </c>
      <c r="J12" s="210">
        <v>7679</v>
      </c>
      <c r="K12" s="214">
        <v>7845</v>
      </c>
      <c r="L12" s="214">
        <v>7196</v>
      </c>
      <c r="M12" s="215">
        <v>5319</v>
      </c>
      <c r="N12" s="215">
        <v>6980</v>
      </c>
      <c r="O12" s="215">
        <v>6059</v>
      </c>
      <c r="P12" s="215">
        <v>4572</v>
      </c>
      <c r="Q12" s="215">
        <v>4269</v>
      </c>
    </row>
    <row r="13" spans="1:17" ht="12.75" customHeight="1" x14ac:dyDescent="0.3">
      <c r="A13" s="8" t="s">
        <v>87</v>
      </c>
      <c r="B13" s="219">
        <v>578</v>
      </c>
      <c r="C13" s="219">
        <v>438</v>
      </c>
      <c r="D13" s="214">
        <v>207</v>
      </c>
      <c r="E13" s="214">
        <v>254</v>
      </c>
      <c r="F13" s="210">
        <v>714</v>
      </c>
      <c r="G13" s="210">
        <v>855</v>
      </c>
      <c r="H13" s="210">
        <v>622</v>
      </c>
      <c r="I13" s="210">
        <v>2401</v>
      </c>
      <c r="J13" s="210">
        <v>1869</v>
      </c>
      <c r="K13" s="214">
        <v>4162</v>
      </c>
      <c r="L13" s="214">
        <v>3379</v>
      </c>
      <c r="M13" s="215">
        <v>3792</v>
      </c>
      <c r="N13" s="215">
        <v>5411</v>
      </c>
      <c r="O13" s="215">
        <v>6441</v>
      </c>
      <c r="P13" s="215">
        <v>5560</v>
      </c>
      <c r="Q13" s="215">
        <v>4688</v>
      </c>
    </row>
    <row r="14" spans="1:17" ht="12.75" customHeight="1" x14ac:dyDescent="0.3">
      <c r="A14" s="8" t="s">
        <v>88</v>
      </c>
      <c r="B14" s="56">
        <v>1334</v>
      </c>
      <c r="C14" s="56">
        <v>1227</v>
      </c>
      <c r="D14" s="214">
        <v>1574</v>
      </c>
      <c r="E14" s="214">
        <v>1417</v>
      </c>
      <c r="F14" s="210">
        <v>1893</v>
      </c>
      <c r="G14" s="210">
        <v>1562</v>
      </c>
      <c r="H14" s="210">
        <v>2108</v>
      </c>
      <c r="I14" s="210">
        <v>1375</v>
      </c>
      <c r="J14" s="210">
        <v>4149</v>
      </c>
      <c r="K14" s="214">
        <v>2637</v>
      </c>
      <c r="L14" s="214">
        <v>1896</v>
      </c>
      <c r="M14" s="215">
        <v>2065</v>
      </c>
      <c r="N14" s="215">
        <v>2078</v>
      </c>
      <c r="O14" s="215">
        <v>1703</v>
      </c>
      <c r="P14" s="215">
        <v>1143</v>
      </c>
      <c r="Q14" s="215">
        <v>1046</v>
      </c>
    </row>
    <row r="15" spans="1:17" ht="12.75" customHeight="1" x14ac:dyDescent="0.3">
      <c r="A15" s="8" t="s">
        <v>89</v>
      </c>
      <c r="B15" s="219">
        <v>1535</v>
      </c>
      <c r="C15" s="219">
        <v>1642</v>
      </c>
      <c r="D15" s="214">
        <v>1517</v>
      </c>
      <c r="E15" s="214">
        <v>1096</v>
      </c>
      <c r="F15" s="210">
        <v>1600</v>
      </c>
      <c r="G15" s="210">
        <v>1149</v>
      </c>
      <c r="H15" s="210">
        <v>1759</v>
      </c>
      <c r="I15" s="210">
        <v>2204</v>
      </c>
      <c r="J15" s="210">
        <v>3366</v>
      </c>
      <c r="K15" s="214">
        <v>6215</v>
      </c>
      <c r="L15" s="214">
        <v>5029</v>
      </c>
      <c r="M15" s="215">
        <v>4183</v>
      </c>
      <c r="N15" s="215">
        <v>3942</v>
      </c>
      <c r="O15" s="215">
        <v>3392</v>
      </c>
      <c r="P15" s="215">
        <v>3598</v>
      </c>
      <c r="Q15" s="215">
        <v>2517</v>
      </c>
    </row>
    <row r="16" spans="1:17" ht="12.75" customHeight="1" x14ac:dyDescent="0.3">
      <c r="A16" s="8" t="s">
        <v>90</v>
      </c>
      <c r="B16" s="219">
        <v>968</v>
      </c>
      <c r="C16" s="219">
        <v>905</v>
      </c>
      <c r="D16" s="214">
        <v>897</v>
      </c>
      <c r="E16" s="214">
        <v>805</v>
      </c>
      <c r="F16" s="210">
        <v>926</v>
      </c>
      <c r="G16" s="210">
        <v>635</v>
      </c>
      <c r="H16" s="210">
        <v>486</v>
      </c>
      <c r="I16" s="210">
        <v>661</v>
      </c>
      <c r="J16" s="210">
        <v>2791</v>
      </c>
      <c r="K16" s="214">
        <v>2951</v>
      </c>
      <c r="L16" s="214">
        <v>2568</v>
      </c>
      <c r="M16" s="215">
        <v>4500</v>
      </c>
      <c r="N16" s="215">
        <v>4513</v>
      </c>
      <c r="O16" s="215">
        <v>4582</v>
      </c>
      <c r="P16" s="215">
        <v>2426</v>
      </c>
      <c r="Q16" s="215">
        <v>1455</v>
      </c>
    </row>
    <row r="17" spans="1:17" ht="12.75" customHeight="1" x14ac:dyDescent="0.3">
      <c r="A17" s="8" t="s">
        <v>91</v>
      </c>
      <c r="B17" s="219">
        <v>957</v>
      </c>
      <c r="C17" s="219">
        <v>909</v>
      </c>
      <c r="D17" s="214">
        <v>790</v>
      </c>
      <c r="E17" s="214">
        <v>676</v>
      </c>
      <c r="F17" s="210">
        <v>863</v>
      </c>
      <c r="G17" s="210">
        <v>674</v>
      </c>
      <c r="H17" s="210">
        <v>653</v>
      </c>
      <c r="I17" s="210">
        <v>1310</v>
      </c>
      <c r="J17" s="210">
        <v>2773</v>
      </c>
      <c r="K17" s="214">
        <v>3902</v>
      </c>
      <c r="L17" s="214">
        <v>4463</v>
      </c>
      <c r="M17" s="215">
        <v>4137</v>
      </c>
      <c r="N17" s="215">
        <v>4549</v>
      </c>
      <c r="O17" s="215">
        <v>4461</v>
      </c>
      <c r="P17" s="215">
        <v>2757</v>
      </c>
      <c r="Q17" s="215">
        <v>3050</v>
      </c>
    </row>
    <row r="18" spans="1:17" ht="12.75" customHeight="1" x14ac:dyDescent="0.3">
      <c r="A18" s="8" t="s">
        <v>92</v>
      </c>
      <c r="B18" s="219">
        <v>4108</v>
      </c>
      <c r="C18" s="219">
        <v>3373</v>
      </c>
      <c r="D18" s="214">
        <v>2800</v>
      </c>
      <c r="E18" s="214">
        <v>2731</v>
      </c>
      <c r="F18" s="210">
        <v>5008</v>
      </c>
      <c r="G18" s="210">
        <v>4038</v>
      </c>
      <c r="H18" s="210">
        <v>3488</v>
      </c>
      <c r="I18" s="210">
        <v>4009</v>
      </c>
      <c r="J18" s="210">
        <v>9004</v>
      </c>
      <c r="K18" s="214">
        <v>7812</v>
      </c>
      <c r="L18" s="214">
        <v>9486</v>
      </c>
      <c r="M18" s="215">
        <v>10499</v>
      </c>
      <c r="N18" s="215">
        <v>8301</v>
      </c>
      <c r="O18" s="215">
        <v>8588</v>
      </c>
      <c r="P18" s="215">
        <v>7580</v>
      </c>
      <c r="Q18" s="215">
        <v>6045</v>
      </c>
    </row>
    <row r="19" spans="1:17" ht="12.75" customHeight="1" x14ac:dyDescent="0.3">
      <c r="A19" s="20" t="s">
        <v>476</v>
      </c>
      <c r="B19" s="219">
        <v>11992</v>
      </c>
      <c r="C19" s="219">
        <v>8783</v>
      </c>
      <c r="D19" s="214">
        <v>11143</v>
      </c>
      <c r="E19" s="214">
        <v>8303</v>
      </c>
      <c r="F19" s="210">
        <v>19213</v>
      </c>
      <c r="G19" s="210">
        <v>13857</v>
      </c>
      <c r="H19" s="210">
        <v>11212</v>
      </c>
      <c r="I19" s="210">
        <v>20669</v>
      </c>
      <c r="J19" s="210">
        <v>21141</v>
      </c>
      <c r="K19" s="214">
        <v>24811</v>
      </c>
      <c r="L19" s="214">
        <v>17180</v>
      </c>
      <c r="M19" s="215">
        <v>17202</v>
      </c>
      <c r="N19" s="215">
        <v>17615</v>
      </c>
      <c r="O19" s="215">
        <v>17629</v>
      </c>
      <c r="P19" s="215">
        <v>14774</v>
      </c>
      <c r="Q19" s="215">
        <v>14976</v>
      </c>
    </row>
    <row r="20" spans="1:17" ht="12.75" customHeight="1" x14ac:dyDescent="0.3">
      <c r="A20" s="20" t="s">
        <v>578</v>
      </c>
      <c r="B20" s="219">
        <v>2640</v>
      </c>
      <c r="C20" s="219">
        <v>2441</v>
      </c>
      <c r="D20" s="214">
        <v>2708</v>
      </c>
      <c r="E20" s="214">
        <v>2730</v>
      </c>
      <c r="F20" s="210">
        <v>6375</v>
      </c>
      <c r="G20" s="210">
        <v>3690</v>
      </c>
      <c r="H20" s="210">
        <v>2465</v>
      </c>
      <c r="I20" s="210">
        <v>5588</v>
      </c>
      <c r="J20" s="210">
        <v>8197</v>
      </c>
      <c r="K20" s="214">
        <v>6495</v>
      </c>
      <c r="L20" s="214">
        <v>6991</v>
      </c>
      <c r="M20" s="215">
        <v>8612</v>
      </c>
      <c r="N20" s="215">
        <v>9555</v>
      </c>
      <c r="O20" s="215">
        <v>9686</v>
      </c>
      <c r="P20" s="215">
        <v>10506</v>
      </c>
      <c r="Q20" s="215">
        <v>7688</v>
      </c>
    </row>
    <row r="21" spans="1:17" ht="12.75" customHeight="1" x14ac:dyDescent="0.3">
      <c r="A21" s="8" t="s">
        <v>93</v>
      </c>
      <c r="B21" s="219">
        <v>1933</v>
      </c>
      <c r="C21" s="219">
        <v>1397</v>
      </c>
      <c r="D21" s="214">
        <v>852</v>
      </c>
      <c r="E21" s="214">
        <v>1131</v>
      </c>
      <c r="F21" s="210">
        <v>2113</v>
      </c>
      <c r="G21" s="210">
        <v>1348</v>
      </c>
      <c r="H21" s="210">
        <v>1523</v>
      </c>
      <c r="I21" s="210">
        <v>1764</v>
      </c>
      <c r="J21" s="210">
        <v>3132</v>
      </c>
      <c r="K21" s="214">
        <v>3450</v>
      </c>
      <c r="L21" s="214">
        <v>2118</v>
      </c>
      <c r="M21" s="215">
        <v>2116</v>
      </c>
      <c r="N21" s="215">
        <v>2211</v>
      </c>
      <c r="O21" s="215">
        <v>3069</v>
      </c>
      <c r="P21" s="215">
        <v>2986</v>
      </c>
      <c r="Q21" s="215">
        <v>2728</v>
      </c>
    </row>
    <row r="22" spans="1:17" ht="12.75" customHeight="1" x14ac:dyDescent="0.3">
      <c r="A22" s="8" t="s">
        <v>94</v>
      </c>
      <c r="B22" s="219">
        <v>2614</v>
      </c>
      <c r="C22" s="219">
        <v>1762</v>
      </c>
      <c r="D22" s="214">
        <v>1523</v>
      </c>
      <c r="E22" s="214">
        <v>1300</v>
      </c>
      <c r="F22" s="210">
        <v>1578</v>
      </c>
      <c r="G22" s="210">
        <v>1162</v>
      </c>
      <c r="H22" s="210">
        <v>1209</v>
      </c>
      <c r="I22" s="210">
        <v>3262</v>
      </c>
      <c r="J22" s="210">
        <v>4016</v>
      </c>
      <c r="K22" s="214">
        <v>3695</v>
      </c>
      <c r="L22" s="214">
        <v>4527</v>
      </c>
      <c r="M22" s="215">
        <v>5811</v>
      </c>
      <c r="N22" s="215">
        <v>6485</v>
      </c>
      <c r="O22" s="215">
        <v>5252</v>
      </c>
      <c r="P22" s="215">
        <v>3787</v>
      </c>
      <c r="Q22" s="215">
        <v>3627</v>
      </c>
    </row>
    <row r="23" spans="1:17" ht="12.75" customHeight="1" x14ac:dyDescent="0.3">
      <c r="A23" s="8" t="s">
        <v>95</v>
      </c>
      <c r="B23" s="219">
        <v>3134</v>
      </c>
      <c r="C23" s="219">
        <v>2772</v>
      </c>
      <c r="D23" s="214">
        <v>2261</v>
      </c>
      <c r="E23" s="214">
        <v>2611</v>
      </c>
      <c r="F23" s="210">
        <v>3603</v>
      </c>
      <c r="G23" s="210">
        <v>2640</v>
      </c>
      <c r="H23" s="210">
        <v>2807</v>
      </c>
      <c r="I23" s="210">
        <v>4360</v>
      </c>
      <c r="J23" s="210">
        <v>8292</v>
      </c>
      <c r="K23" s="214">
        <v>9425</v>
      </c>
      <c r="L23" s="214">
        <v>8115</v>
      </c>
      <c r="M23" s="215">
        <v>10666</v>
      </c>
      <c r="N23" s="215">
        <v>11794</v>
      </c>
      <c r="O23" s="215">
        <v>10400</v>
      </c>
      <c r="P23" s="215">
        <v>9228</v>
      </c>
      <c r="Q23" s="215">
        <v>7219</v>
      </c>
    </row>
    <row r="24" spans="1:17" ht="12.75" customHeight="1" x14ac:dyDescent="0.3">
      <c r="A24" s="8" t="s">
        <v>96</v>
      </c>
      <c r="B24" s="219">
        <v>1227</v>
      </c>
      <c r="C24" s="219">
        <v>1222</v>
      </c>
      <c r="D24" s="214">
        <v>890</v>
      </c>
      <c r="E24" s="214">
        <v>888</v>
      </c>
      <c r="F24" s="210">
        <v>1670</v>
      </c>
      <c r="G24" s="210">
        <v>1198</v>
      </c>
      <c r="H24" s="210">
        <v>2000</v>
      </c>
      <c r="I24" s="210">
        <v>3579</v>
      </c>
      <c r="J24" s="210">
        <v>3915</v>
      </c>
      <c r="K24" s="214">
        <v>4327</v>
      </c>
      <c r="L24" s="214">
        <v>4356</v>
      </c>
      <c r="M24" s="215">
        <v>3755</v>
      </c>
      <c r="N24" s="215">
        <v>3556</v>
      </c>
      <c r="O24" s="215">
        <v>3124</v>
      </c>
      <c r="P24" s="215">
        <v>2297</v>
      </c>
      <c r="Q24" s="215">
        <v>1767</v>
      </c>
    </row>
    <row r="25" spans="1:17" ht="12.75" customHeight="1" x14ac:dyDescent="0.3">
      <c r="A25" s="8" t="s">
        <v>97</v>
      </c>
      <c r="B25" s="219">
        <v>2958</v>
      </c>
      <c r="C25" s="219">
        <v>3121</v>
      </c>
      <c r="D25" s="214">
        <v>4018</v>
      </c>
      <c r="E25" s="214">
        <v>3923</v>
      </c>
      <c r="F25" s="210">
        <v>6000</v>
      </c>
      <c r="G25" s="210">
        <v>5084</v>
      </c>
      <c r="H25" s="210">
        <v>7068</v>
      </c>
      <c r="I25" s="210">
        <v>6920</v>
      </c>
      <c r="J25" s="210">
        <v>10819</v>
      </c>
      <c r="K25" s="214">
        <v>13571</v>
      </c>
      <c r="L25" s="214">
        <v>14778</v>
      </c>
      <c r="M25" s="215">
        <v>11658</v>
      </c>
      <c r="N25" s="215">
        <v>11981</v>
      </c>
      <c r="O25" s="215">
        <v>13686</v>
      </c>
      <c r="P25" s="215">
        <v>11621</v>
      </c>
      <c r="Q25" s="215">
        <v>11687</v>
      </c>
    </row>
    <row r="26" spans="1:17" ht="12.75" customHeight="1" x14ac:dyDescent="0.3">
      <c r="A26" s="8" t="s">
        <v>474</v>
      </c>
      <c r="B26" s="219">
        <v>2991</v>
      </c>
      <c r="C26" s="219">
        <v>2839</v>
      </c>
      <c r="D26" s="214">
        <v>2664</v>
      </c>
      <c r="E26" s="214">
        <v>2287</v>
      </c>
      <c r="F26" s="210">
        <v>3359</v>
      </c>
      <c r="G26" s="210">
        <v>2737</v>
      </c>
      <c r="H26" s="210">
        <v>1999</v>
      </c>
      <c r="I26" s="210">
        <v>3647</v>
      </c>
      <c r="J26" s="210">
        <v>6507</v>
      </c>
      <c r="K26" s="214">
        <v>13550</v>
      </c>
      <c r="L26" s="214">
        <v>12637</v>
      </c>
      <c r="M26" s="215">
        <v>11173</v>
      </c>
      <c r="N26" s="215">
        <v>11749</v>
      </c>
      <c r="O26" s="215">
        <v>10446</v>
      </c>
      <c r="P26" s="215">
        <v>7500</v>
      </c>
      <c r="Q26" s="215">
        <v>7185</v>
      </c>
    </row>
    <row r="27" spans="1:17" ht="12.75" customHeight="1" x14ac:dyDescent="0.3">
      <c r="A27" s="8" t="s">
        <v>475</v>
      </c>
      <c r="B27" s="219">
        <v>3664</v>
      </c>
      <c r="C27" s="219">
        <v>3455</v>
      </c>
      <c r="D27" s="214">
        <v>2689</v>
      </c>
      <c r="E27" s="214">
        <v>2668</v>
      </c>
      <c r="F27" s="210">
        <v>5141</v>
      </c>
      <c r="G27" s="210">
        <v>3307</v>
      </c>
      <c r="H27" s="210">
        <v>3570</v>
      </c>
      <c r="I27" s="210">
        <v>5700</v>
      </c>
      <c r="J27" s="210">
        <v>7279</v>
      </c>
      <c r="K27" s="214">
        <v>8928</v>
      </c>
      <c r="L27" s="214">
        <v>8069</v>
      </c>
      <c r="M27" s="215">
        <v>8694</v>
      </c>
      <c r="N27" s="215">
        <v>6702</v>
      </c>
      <c r="O27" s="215">
        <v>6200</v>
      </c>
      <c r="P27" s="215">
        <v>6190</v>
      </c>
      <c r="Q27" s="215">
        <v>5825</v>
      </c>
    </row>
    <row r="28" spans="1:17" ht="12.75" customHeight="1" x14ac:dyDescent="0.3">
      <c r="A28" s="8" t="s">
        <v>98</v>
      </c>
      <c r="B28" s="56">
        <v>1924</v>
      </c>
      <c r="C28" s="56">
        <v>1681</v>
      </c>
      <c r="D28" s="214">
        <v>1476</v>
      </c>
      <c r="E28" s="214">
        <v>1447</v>
      </c>
      <c r="F28" s="210">
        <v>2035</v>
      </c>
      <c r="G28" s="210">
        <v>1322</v>
      </c>
      <c r="H28" s="210">
        <v>766</v>
      </c>
      <c r="I28" s="210">
        <v>1114</v>
      </c>
      <c r="J28" s="210">
        <v>3596</v>
      </c>
      <c r="K28" s="214">
        <v>4788</v>
      </c>
      <c r="L28" s="214">
        <v>3027</v>
      </c>
      <c r="M28" s="215">
        <v>3723</v>
      </c>
      <c r="N28" s="215">
        <v>4232</v>
      </c>
      <c r="O28" s="215">
        <v>5278</v>
      </c>
      <c r="P28" s="215">
        <v>4202</v>
      </c>
      <c r="Q28" s="215">
        <v>4289</v>
      </c>
    </row>
    <row r="29" spans="1:17" ht="12.75" customHeight="1" x14ac:dyDescent="0.3">
      <c r="A29" s="8" t="s">
        <v>99</v>
      </c>
      <c r="B29" s="219">
        <v>2424</v>
      </c>
      <c r="C29" s="219">
        <v>2339</v>
      </c>
      <c r="D29" s="214">
        <v>1882</v>
      </c>
      <c r="E29" s="214">
        <v>1735</v>
      </c>
      <c r="F29" s="210">
        <v>2846</v>
      </c>
      <c r="G29" s="210">
        <v>1740</v>
      </c>
      <c r="H29" s="210">
        <v>2081</v>
      </c>
      <c r="I29" s="210">
        <v>5057</v>
      </c>
      <c r="J29" s="210">
        <v>6845</v>
      </c>
      <c r="K29" s="214">
        <v>8051</v>
      </c>
      <c r="L29" s="214">
        <v>6771</v>
      </c>
      <c r="M29" s="215">
        <v>7197</v>
      </c>
      <c r="N29" s="215">
        <v>7974</v>
      </c>
      <c r="O29" s="215">
        <v>7664</v>
      </c>
      <c r="P29" s="215">
        <v>5162</v>
      </c>
      <c r="Q29" s="215">
        <v>4037</v>
      </c>
    </row>
    <row r="30" spans="1:17" ht="12.75" customHeight="1" x14ac:dyDescent="0.3">
      <c r="A30" s="8" t="s">
        <v>100</v>
      </c>
      <c r="B30" s="56">
        <v>445</v>
      </c>
      <c r="C30" s="56">
        <v>467</v>
      </c>
      <c r="D30" s="214">
        <v>742</v>
      </c>
      <c r="E30" s="214">
        <v>643</v>
      </c>
      <c r="F30" s="210">
        <v>1276</v>
      </c>
      <c r="G30" s="210">
        <v>428</v>
      </c>
      <c r="H30" s="210">
        <v>534</v>
      </c>
      <c r="I30" s="210">
        <v>826</v>
      </c>
      <c r="J30" s="210">
        <v>3009</v>
      </c>
      <c r="K30" s="214">
        <v>1351</v>
      </c>
      <c r="L30" s="214">
        <v>2538</v>
      </c>
      <c r="M30" s="215">
        <v>2402</v>
      </c>
      <c r="N30" s="215">
        <v>2793</v>
      </c>
      <c r="O30" s="215">
        <v>3310</v>
      </c>
      <c r="P30" s="215">
        <v>1607</v>
      </c>
      <c r="Q30" s="215">
        <v>935</v>
      </c>
    </row>
    <row r="31" spans="1:17" ht="12.75" customHeight="1" x14ac:dyDescent="0.3">
      <c r="A31" s="8" t="s">
        <v>145</v>
      </c>
      <c r="B31" s="219">
        <v>5154</v>
      </c>
      <c r="C31" s="219">
        <v>6883</v>
      </c>
      <c r="D31" s="214">
        <v>5667</v>
      </c>
      <c r="E31" s="214">
        <v>6518</v>
      </c>
      <c r="F31" s="210">
        <v>10833</v>
      </c>
      <c r="G31" s="210">
        <v>9364</v>
      </c>
      <c r="H31" s="210">
        <v>6043</v>
      </c>
      <c r="I31" s="210">
        <v>4933</v>
      </c>
      <c r="J31" s="210">
        <v>6094</v>
      </c>
      <c r="K31" s="214">
        <v>9049</v>
      </c>
      <c r="L31" s="214">
        <v>8957</v>
      </c>
      <c r="M31" s="215">
        <v>8435</v>
      </c>
      <c r="N31" s="215">
        <v>9467</v>
      </c>
      <c r="O31" s="215">
        <v>9831</v>
      </c>
      <c r="P31" s="215">
        <v>5893</v>
      </c>
      <c r="Q31" s="215">
        <v>5956</v>
      </c>
    </row>
    <row r="32" spans="1:17" ht="12.75" customHeight="1" x14ac:dyDescent="0.3">
      <c r="A32" s="8" t="s">
        <v>101</v>
      </c>
      <c r="B32" s="56">
        <v>1366</v>
      </c>
      <c r="C32" s="56">
        <v>1125</v>
      </c>
      <c r="D32" s="214">
        <v>1092</v>
      </c>
      <c r="E32" s="214">
        <v>877</v>
      </c>
      <c r="F32" s="210">
        <v>1162</v>
      </c>
      <c r="G32" s="210">
        <v>1049</v>
      </c>
      <c r="H32" s="210">
        <v>868</v>
      </c>
      <c r="I32" s="210">
        <v>1997</v>
      </c>
      <c r="J32" s="210">
        <v>2551</v>
      </c>
      <c r="K32" s="214">
        <v>2576</v>
      </c>
      <c r="L32" s="214">
        <v>2367</v>
      </c>
      <c r="M32" s="215">
        <v>3211</v>
      </c>
      <c r="N32" s="215">
        <v>3698</v>
      </c>
      <c r="O32" s="215">
        <v>4779</v>
      </c>
      <c r="P32" s="215">
        <v>3870</v>
      </c>
      <c r="Q32" s="215">
        <v>3502</v>
      </c>
    </row>
    <row r="33" spans="1:17" ht="12.75" customHeight="1" x14ac:dyDescent="0.3">
      <c r="A33" s="8" t="s">
        <v>102</v>
      </c>
      <c r="B33" s="56">
        <v>2812</v>
      </c>
      <c r="C33" s="56">
        <v>3128</v>
      </c>
      <c r="D33" s="214">
        <v>3047</v>
      </c>
      <c r="E33" s="214">
        <v>3456</v>
      </c>
      <c r="F33" s="210">
        <v>4494</v>
      </c>
      <c r="G33" s="210">
        <v>3476</v>
      </c>
      <c r="H33" s="210">
        <v>5248</v>
      </c>
      <c r="I33" s="210">
        <v>5745</v>
      </c>
      <c r="J33" s="210">
        <v>7443</v>
      </c>
      <c r="K33" s="214">
        <v>7911</v>
      </c>
      <c r="L33" s="214">
        <v>11487</v>
      </c>
      <c r="M33" s="215">
        <v>12972</v>
      </c>
      <c r="N33" s="215">
        <v>12304</v>
      </c>
      <c r="O33" s="215">
        <v>12041</v>
      </c>
      <c r="P33" s="215">
        <v>8793</v>
      </c>
      <c r="Q33" s="215">
        <v>8108</v>
      </c>
    </row>
    <row r="34" spans="1:17" ht="12.75" customHeight="1" x14ac:dyDescent="0.3">
      <c r="A34" s="8" t="s">
        <v>103</v>
      </c>
      <c r="B34" s="219">
        <v>1570</v>
      </c>
      <c r="C34" s="219">
        <v>1631</v>
      </c>
      <c r="D34" s="214">
        <v>1330</v>
      </c>
      <c r="E34" s="214">
        <v>1019</v>
      </c>
      <c r="F34" s="210">
        <v>1449</v>
      </c>
      <c r="G34" s="210">
        <v>1343</v>
      </c>
      <c r="H34" s="210">
        <v>1042</v>
      </c>
      <c r="I34" s="210">
        <v>1701</v>
      </c>
      <c r="J34" s="210">
        <v>1766</v>
      </c>
      <c r="K34" s="214">
        <v>2913</v>
      </c>
      <c r="L34" s="214">
        <v>3725</v>
      </c>
      <c r="M34" s="215">
        <v>3810</v>
      </c>
      <c r="N34" s="215">
        <v>4225</v>
      </c>
      <c r="O34" s="215">
        <v>4520</v>
      </c>
      <c r="P34" s="215">
        <v>4506</v>
      </c>
      <c r="Q34" s="215">
        <v>3960</v>
      </c>
    </row>
    <row r="35" spans="1:17" ht="12.75" customHeight="1" x14ac:dyDescent="0.3">
      <c r="A35" s="8" t="s">
        <v>104</v>
      </c>
      <c r="B35" s="56">
        <v>632</v>
      </c>
      <c r="C35" s="56">
        <v>536</v>
      </c>
      <c r="D35" s="214">
        <v>617</v>
      </c>
      <c r="E35" s="214">
        <v>667</v>
      </c>
      <c r="F35" s="210">
        <v>698</v>
      </c>
      <c r="G35" s="210">
        <v>1063</v>
      </c>
      <c r="H35" s="210">
        <v>1254</v>
      </c>
      <c r="I35" s="210">
        <v>1589</v>
      </c>
      <c r="J35" s="210">
        <v>3363</v>
      </c>
      <c r="K35" s="214">
        <v>3646</v>
      </c>
      <c r="L35" s="214">
        <v>2019</v>
      </c>
      <c r="M35" s="215">
        <v>1654</v>
      </c>
      <c r="N35" s="215">
        <v>1594</v>
      </c>
      <c r="O35" s="215">
        <v>1078</v>
      </c>
      <c r="P35" s="215">
        <v>1656</v>
      </c>
      <c r="Q35" s="215">
        <v>1301</v>
      </c>
    </row>
    <row r="36" spans="1:17" ht="12.75" customHeight="1" x14ac:dyDescent="0.3">
      <c r="A36" s="8" t="s">
        <v>105</v>
      </c>
      <c r="B36" s="219">
        <v>1423</v>
      </c>
      <c r="C36" s="219">
        <v>1966</v>
      </c>
      <c r="D36" s="214">
        <v>1075</v>
      </c>
      <c r="E36" s="214">
        <v>1252</v>
      </c>
      <c r="F36" s="210">
        <v>2340</v>
      </c>
      <c r="G36" s="210">
        <v>1694</v>
      </c>
      <c r="H36" s="210">
        <v>1326</v>
      </c>
      <c r="I36" s="210">
        <v>3197</v>
      </c>
      <c r="J36" s="210">
        <v>5814</v>
      </c>
      <c r="K36" s="214">
        <v>4823</v>
      </c>
      <c r="L36" s="214">
        <v>5278</v>
      </c>
      <c r="M36" s="215">
        <v>4391</v>
      </c>
      <c r="N36" s="215">
        <v>5803</v>
      </c>
      <c r="O36" s="215">
        <v>9426</v>
      </c>
      <c r="P36" s="215">
        <v>4342</v>
      </c>
      <c r="Q36" s="215">
        <v>3932</v>
      </c>
    </row>
    <row r="37" spans="1:17" ht="12.75" customHeight="1" x14ac:dyDescent="0.3">
      <c r="A37" s="8" t="s">
        <v>106</v>
      </c>
      <c r="B37" s="56">
        <v>5062</v>
      </c>
      <c r="C37" s="56">
        <v>4933</v>
      </c>
      <c r="D37" s="214">
        <v>3921</v>
      </c>
      <c r="E37" s="214">
        <v>4226</v>
      </c>
      <c r="F37" s="210">
        <v>6372</v>
      </c>
      <c r="G37" s="210">
        <v>3356</v>
      </c>
      <c r="H37" s="210">
        <v>4020</v>
      </c>
      <c r="I37" s="210">
        <v>5147</v>
      </c>
      <c r="J37" s="210">
        <v>7836</v>
      </c>
      <c r="K37" s="214">
        <v>8846</v>
      </c>
      <c r="L37" s="214">
        <v>9208</v>
      </c>
      <c r="M37" s="215">
        <v>10175</v>
      </c>
      <c r="N37" s="215">
        <v>10824</v>
      </c>
      <c r="O37" s="215">
        <v>10098</v>
      </c>
      <c r="P37" s="215">
        <v>10069</v>
      </c>
      <c r="Q37" s="215">
        <v>9062</v>
      </c>
    </row>
    <row r="38" spans="1:17" ht="12.75" customHeight="1" x14ac:dyDescent="0.3">
      <c r="A38" s="8" t="s">
        <v>107</v>
      </c>
      <c r="B38" s="56">
        <v>3697</v>
      </c>
      <c r="C38" s="56">
        <v>2967</v>
      </c>
      <c r="D38" s="214">
        <v>2179</v>
      </c>
      <c r="E38" s="214">
        <v>1740</v>
      </c>
      <c r="F38" s="210">
        <v>3171</v>
      </c>
      <c r="G38" s="210">
        <v>1575</v>
      </c>
      <c r="H38" s="210">
        <v>1475</v>
      </c>
      <c r="I38" s="210">
        <v>2549</v>
      </c>
      <c r="J38" s="210">
        <v>3361</v>
      </c>
      <c r="K38" s="214">
        <v>3705</v>
      </c>
      <c r="L38" s="214">
        <v>4275</v>
      </c>
      <c r="M38" s="215">
        <v>4706</v>
      </c>
      <c r="N38" s="215">
        <v>6326</v>
      </c>
      <c r="O38" s="215">
        <v>5857</v>
      </c>
      <c r="P38" s="215">
        <v>4809</v>
      </c>
      <c r="Q38" s="215">
        <v>3545</v>
      </c>
    </row>
    <row r="39" spans="1:17" ht="12.75" customHeight="1" x14ac:dyDescent="0.3">
      <c r="A39" s="8" t="s">
        <v>108</v>
      </c>
      <c r="B39" s="56">
        <v>688</v>
      </c>
      <c r="C39" s="56">
        <v>601</v>
      </c>
      <c r="D39" s="214">
        <v>593</v>
      </c>
      <c r="E39" s="214">
        <v>583</v>
      </c>
      <c r="F39" s="210">
        <v>270</v>
      </c>
      <c r="G39" s="210">
        <v>385</v>
      </c>
      <c r="H39" s="210">
        <v>435</v>
      </c>
      <c r="I39" s="210">
        <v>1903</v>
      </c>
      <c r="J39" s="210">
        <v>2193</v>
      </c>
      <c r="K39" s="214">
        <v>3911</v>
      </c>
      <c r="L39" s="214">
        <v>3204</v>
      </c>
      <c r="M39" s="215">
        <v>2360</v>
      </c>
      <c r="N39" s="215">
        <v>2412</v>
      </c>
      <c r="O39" s="215">
        <v>2076</v>
      </c>
      <c r="P39" s="215">
        <v>2323</v>
      </c>
      <c r="Q39" s="215">
        <v>1647</v>
      </c>
    </row>
    <row r="40" spans="1:17" ht="12.75" customHeight="1" x14ac:dyDescent="0.3">
      <c r="A40" s="8" t="s">
        <v>109</v>
      </c>
      <c r="B40" s="219">
        <v>3435</v>
      </c>
      <c r="C40" s="219">
        <v>2923</v>
      </c>
      <c r="D40" s="214">
        <v>2157</v>
      </c>
      <c r="E40" s="214">
        <v>1991</v>
      </c>
      <c r="F40" s="210">
        <v>2699</v>
      </c>
      <c r="G40" s="210">
        <v>1914</v>
      </c>
      <c r="H40" s="210">
        <v>1921</v>
      </c>
      <c r="I40" s="210">
        <v>2378</v>
      </c>
      <c r="J40" s="210">
        <v>3637</v>
      </c>
      <c r="K40" s="214">
        <v>4962</v>
      </c>
      <c r="L40" s="214">
        <v>5114</v>
      </c>
      <c r="M40" s="215">
        <v>5456</v>
      </c>
      <c r="N40" s="215">
        <v>6243</v>
      </c>
      <c r="O40" s="215">
        <v>5626</v>
      </c>
      <c r="P40" s="215">
        <v>5944</v>
      </c>
      <c r="Q40" s="215">
        <v>4517</v>
      </c>
    </row>
    <row r="41" spans="1:17" ht="12.75" customHeight="1" x14ac:dyDescent="0.3">
      <c r="A41" s="8" t="s">
        <v>110</v>
      </c>
      <c r="B41" s="56">
        <v>1025</v>
      </c>
      <c r="C41" s="56">
        <v>1145</v>
      </c>
      <c r="D41" s="214">
        <v>1115</v>
      </c>
      <c r="E41" s="214">
        <v>1015</v>
      </c>
      <c r="F41" s="210">
        <v>1102</v>
      </c>
      <c r="G41" s="210">
        <v>967</v>
      </c>
      <c r="H41" s="210">
        <v>831</v>
      </c>
      <c r="I41" s="210">
        <v>1273</v>
      </c>
      <c r="J41" s="210">
        <v>3681</v>
      </c>
      <c r="K41" s="214">
        <v>4636</v>
      </c>
      <c r="L41" s="214">
        <v>3777</v>
      </c>
      <c r="M41" s="215">
        <v>3183</v>
      </c>
      <c r="N41" s="215">
        <v>3142</v>
      </c>
      <c r="O41" s="215">
        <v>2949</v>
      </c>
      <c r="P41" s="215">
        <v>2568</v>
      </c>
      <c r="Q41" s="215">
        <v>3366</v>
      </c>
    </row>
    <row r="42" spans="1:17" ht="12.75" customHeight="1" x14ac:dyDescent="0.3">
      <c r="A42" s="8" t="s">
        <v>111</v>
      </c>
      <c r="B42" s="56">
        <v>2713</v>
      </c>
      <c r="C42" s="56">
        <v>2653</v>
      </c>
      <c r="D42" s="214">
        <v>2394</v>
      </c>
      <c r="E42" s="214">
        <v>2468</v>
      </c>
      <c r="F42" s="210">
        <v>3726</v>
      </c>
      <c r="G42" s="210">
        <v>4226</v>
      </c>
      <c r="H42" s="210">
        <v>3904</v>
      </c>
      <c r="I42" s="210">
        <v>5210</v>
      </c>
      <c r="J42" s="210">
        <v>5023</v>
      </c>
      <c r="K42" s="214">
        <v>7792</v>
      </c>
      <c r="L42" s="214">
        <v>10477</v>
      </c>
      <c r="M42" s="215">
        <v>9646</v>
      </c>
      <c r="N42" s="215">
        <v>10357</v>
      </c>
      <c r="O42" s="215">
        <v>10043</v>
      </c>
      <c r="P42" s="215">
        <v>10048</v>
      </c>
      <c r="Q42" s="215">
        <v>9958</v>
      </c>
    </row>
    <row r="43" spans="1:17" ht="12.75" customHeight="1" x14ac:dyDescent="0.3">
      <c r="A43" s="8" t="s">
        <v>112</v>
      </c>
      <c r="B43" s="56">
        <v>3012</v>
      </c>
      <c r="C43" s="56">
        <v>3066</v>
      </c>
      <c r="D43" s="214">
        <v>2073</v>
      </c>
      <c r="E43" s="214">
        <v>1809</v>
      </c>
      <c r="F43" s="210">
        <v>2951</v>
      </c>
      <c r="G43" s="210">
        <v>2290</v>
      </c>
      <c r="H43" s="210">
        <v>2410</v>
      </c>
      <c r="I43" s="210">
        <v>3894</v>
      </c>
      <c r="J43" s="210">
        <v>4844</v>
      </c>
      <c r="K43" s="214">
        <v>5496</v>
      </c>
      <c r="L43" s="214">
        <v>5688</v>
      </c>
      <c r="M43" s="215">
        <v>6480</v>
      </c>
      <c r="N43" s="215">
        <v>6937</v>
      </c>
      <c r="O43" s="215">
        <v>6813</v>
      </c>
      <c r="P43" s="215">
        <v>5834</v>
      </c>
      <c r="Q43" s="215">
        <v>4745</v>
      </c>
    </row>
    <row r="44" spans="1:17" ht="12.75" customHeight="1" x14ac:dyDescent="0.3">
      <c r="A44" s="8" t="s">
        <v>113</v>
      </c>
      <c r="B44" s="56">
        <v>1513</v>
      </c>
      <c r="C44" s="56">
        <v>2053</v>
      </c>
      <c r="D44" s="214">
        <v>1620</v>
      </c>
      <c r="E44" s="214">
        <v>1484</v>
      </c>
      <c r="F44" s="210">
        <v>2858</v>
      </c>
      <c r="G44" s="210">
        <v>1702</v>
      </c>
      <c r="H44" s="210">
        <v>1501</v>
      </c>
      <c r="I44" s="210">
        <v>2755</v>
      </c>
      <c r="J44" s="210">
        <v>2678</v>
      </c>
      <c r="K44" s="214">
        <v>3765</v>
      </c>
      <c r="L44" s="214">
        <v>3662</v>
      </c>
      <c r="M44" s="215">
        <v>3627</v>
      </c>
      <c r="N44" s="215">
        <v>4422</v>
      </c>
      <c r="O44" s="215">
        <v>4187</v>
      </c>
      <c r="P44" s="215">
        <v>4756</v>
      </c>
      <c r="Q44" s="215">
        <v>1677</v>
      </c>
    </row>
    <row r="45" spans="1:17" ht="12.75" customHeight="1" x14ac:dyDescent="0.3">
      <c r="A45" s="8" t="s">
        <v>114</v>
      </c>
      <c r="B45" s="219">
        <v>978</v>
      </c>
      <c r="C45" s="219">
        <v>1087</v>
      </c>
      <c r="D45" s="214">
        <v>882</v>
      </c>
      <c r="E45" s="214">
        <v>805</v>
      </c>
      <c r="F45" s="210">
        <v>1766</v>
      </c>
      <c r="G45" s="210">
        <v>1169</v>
      </c>
      <c r="H45" s="210">
        <v>1332</v>
      </c>
      <c r="I45" s="210">
        <v>1697</v>
      </c>
      <c r="J45" s="210">
        <v>2897</v>
      </c>
      <c r="K45" s="210">
        <v>2313</v>
      </c>
      <c r="L45" s="210">
        <v>1784</v>
      </c>
      <c r="M45" s="210">
        <v>1712</v>
      </c>
      <c r="N45" s="210">
        <v>1836</v>
      </c>
      <c r="O45" s="210">
        <v>1729</v>
      </c>
      <c r="P45" s="210">
        <v>1039</v>
      </c>
      <c r="Q45" s="210">
        <v>1037</v>
      </c>
    </row>
    <row r="46" spans="1:17" ht="12.75" customHeight="1" thickBot="1" x14ac:dyDescent="0.35">
      <c r="A46" s="21"/>
      <c r="B46" s="48"/>
      <c r="C46" s="48"/>
      <c r="D46" s="49"/>
      <c r="E46" s="49"/>
      <c r="F46" s="50"/>
      <c r="G46" s="50"/>
      <c r="H46" s="50"/>
      <c r="I46" s="50"/>
      <c r="J46" s="50"/>
      <c r="K46" s="51"/>
      <c r="L46" s="51"/>
      <c r="M46" s="51"/>
      <c r="N46" s="51"/>
      <c r="O46" s="51"/>
      <c r="P46" s="51"/>
      <c r="Q46" s="51"/>
    </row>
    <row r="47" spans="1:17" x14ac:dyDescent="0.3">
      <c r="A47" s="600" t="s">
        <v>562</v>
      </c>
      <c r="B47" s="600"/>
      <c r="C47" s="600"/>
      <c r="D47" s="600"/>
      <c r="E47" s="600"/>
      <c r="F47" s="600"/>
      <c r="G47" s="600"/>
      <c r="H47" s="600"/>
    </row>
    <row r="48" spans="1:17" x14ac:dyDescent="0.3">
      <c r="A48" s="600" t="s">
        <v>320</v>
      </c>
      <c r="B48" s="600"/>
      <c r="C48" s="600"/>
      <c r="D48" s="600"/>
      <c r="E48" s="600"/>
      <c r="F48" s="600"/>
      <c r="G48" s="600"/>
      <c r="H48" s="600"/>
    </row>
  </sheetData>
  <mergeCells count="22">
    <mergeCell ref="A2:Q2"/>
    <mergeCell ref="A3:Q3"/>
    <mergeCell ref="B5:Q6"/>
    <mergeCell ref="Q7:Q8"/>
    <mergeCell ref="H7:H8"/>
    <mergeCell ref="I7:I8"/>
    <mergeCell ref="J7:J8"/>
    <mergeCell ref="F7:F8"/>
    <mergeCell ref="L7:L8"/>
    <mergeCell ref="K7:K8"/>
    <mergeCell ref="P7:P8"/>
    <mergeCell ref="A47:H47"/>
    <mergeCell ref="M7:M8"/>
    <mergeCell ref="O7:O8"/>
    <mergeCell ref="A48:H48"/>
    <mergeCell ref="A5:A8"/>
    <mergeCell ref="B7:B8"/>
    <mergeCell ref="C7:C8"/>
    <mergeCell ref="D7:D8"/>
    <mergeCell ref="G7:G8"/>
    <mergeCell ref="E7:E8"/>
    <mergeCell ref="N7:N8"/>
  </mergeCells>
  <hyperlinks>
    <hyperlink ref="A1" location="Índice!A1" display="Regresar"/>
  </hyperlinks>
  <printOptions horizontalCentered="1"/>
  <pageMargins left="0.27569444444444446" right="0.27569444444444446" top="0.39374999999999999" bottom="0" header="0.51180555555555562" footer="0.51180555555555562"/>
  <pageSetup scale="57" firstPageNumber="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showZeros="0" zoomScaleNormal="100" zoomScaleSheetLayoutView="42" workbookViewId="0">
      <selection activeCell="F31" sqref="F31"/>
    </sheetView>
  </sheetViews>
  <sheetFormatPr baseColWidth="10" defaultRowHeight="15" x14ac:dyDescent="0.2"/>
  <cols>
    <col min="1" max="1" width="22.21875" style="27" customWidth="1"/>
    <col min="2" max="6" width="12.44140625" style="27" customWidth="1"/>
    <col min="7" max="256" width="11.5546875" style="27"/>
    <col min="257" max="257" width="25.33203125" style="27" customWidth="1"/>
    <col min="258" max="258" width="10.77734375" style="27" customWidth="1"/>
    <col min="259" max="260" width="15.6640625" style="27" customWidth="1"/>
    <col min="261" max="261" width="17.88671875" style="27" customWidth="1"/>
    <col min="262" max="262" width="15.6640625" style="27" customWidth="1"/>
    <col min="263" max="512" width="11.5546875" style="27"/>
    <col min="513" max="513" width="25.33203125" style="27" customWidth="1"/>
    <col min="514" max="514" width="10.77734375" style="27" customWidth="1"/>
    <col min="515" max="516" width="15.6640625" style="27" customWidth="1"/>
    <col min="517" max="517" width="17.88671875" style="27" customWidth="1"/>
    <col min="518" max="518" width="15.6640625" style="27" customWidth="1"/>
    <col min="519" max="768" width="11.5546875" style="27"/>
    <col min="769" max="769" width="25.33203125" style="27" customWidth="1"/>
    <col min="770" max="770" width="10.77734375" style="27" customWidth="1"/>
    <col min="771" max="772" width="15.6640625" style="27" customWidth="1"/>
    <col min="773" max="773" width="17.88671875" style="27" customWidth="1"/>
    <col min="774" max="774" width="15.6640625" style="27" customWidth="1"/>
    <col min="775" max="1024" width="11.5546875" style="27"/>
    <col min="1025" max="1025" width="25.33203125" style="27" customWidth="1"/>
    <col min="1026" max="1026" width="10.77734375" style="27" customWidth="1"/>
    <col min="1027" max="1028" width="15.6640625" style="27" customWidth="1"/>
    <col min="1029" max="1029" width="17.88671875" style="27" customWidth="1"/>
    <col min="1030" max="1030" width="15.6640625" style="27" customWidth="1"/>
    <col min="1031" max="1280" width="11.5546875" style="27"/>
    <col min="1281" max="1281" width="25.33203125" style="27" customWidth="1"/>
    <col min="1282" max="1282" width="10.77734375" style="27" customWidth="1"/>
    <col min="1283" max="1284" width="15.6640625" style="27" customWidth="1"/>
    <col min="1285" max="1285" width="17.88671875" style="27" customWidth="1"/>
    <col min="1286" max="1286" width="15.6640625" style="27" customWidth="1"/>
    <col min="1287" max="1536" width="11.5546875" style="27"/>
    <col min="1537" max="1537" width="25.33203125" style="27" customWidth="1"/>
    <col min="1538" max="1538" width="10.77734375" style="27" customWidth="1"/>
    <col min="1539" max="1540" width="15.6640625" style="27" customWidth="1"/>
    <col min="1541" max="1541" width="17.88671875" style="27" customWidth="1"/>
    <col min="1542" max="1542" width="15.6640625" style="27" customWidth="1"/>
    <col min="1543" max="1792" width="11.5546875" style="27"/>
    <col min="1793" max="1793" width="25.33203125" style="27" customWidth="1"/>
    <col min="1794" max="1794" width="10.77734375" style="27" customWidth="1"/>
    <col min="1795" max="1796" width="15.6640625" style="27" customWidth="1"/>
    <col min="1797" max="1797" width="17.88671875" style="27" customWidth="1"/>
    <col min="1798" max="1798" width="15.6640625" style="27" customWidth="1"/>
    <col min="1799" max="2048" width="11.5546875" style="27"/>
    <col min="2049" max="2049" width="25.33203125" style="27" customWidth="1"/>
    <col min="2050" max="2050" width="10.77734375" style="27" customWidth="1"/>
    <col min="2051" max="2052" width="15.6640625" style="27" customWidth="1"/>
    <col min="2053" max="2053" width="17.88671875" style="27" customWidth="1"/>
    <col min="2054" max="2054" width="15.6640625" style="27" customWidth="1"/>
    <col min="2055" max="2304" width="11.5546875" style="27"/>
    <col min="2305" max="2305" width="25.33203125" style="27" customWidth="1"/>
    <col min="2306" max="2306" width="10.77734375" style="27" customWidth="1"/>
    <col min="2307" max="2308" width="15.6640625" style="27" customWidth="1"/>
    <col min="2309" max="2309" width="17.88671875" style="27" customWidth="1"/>
    <col min="2310" max="2310" width="15.6640625" style="27" customWidth="1"/>
    <col min="2311" max="2560" width="11.5546875" style="27"/>
    <col min="2561" max="2561" width="25.33203125" style="27" customWidth="1"/>
    <col min="2562" max="2562" width="10.77734375" style="27" customWidth="1"/>
    <col min="2563" max="2564" width="15.6640625" style="27" customWidth="1"/>
    <col min="2565" max="2565" width="17.88671875" style="27" customWidth="1"/>
    <col min="2566" max="2566" width="15.6640625" style="27" customWidth="1"/>
    <col min="2567" max="2816" width="11.5546875" style="27"/>
    <col min="2817" max="2817" width="25.33203125" style="27" customWidth="1"/>
    <col min="2818" max="2818" width="10.77734375" style="27" customWidth="1"/>
    <col min="2819" max="2820" width="15.6640625" style="27" customWidth="1"/>
    <col min="2821" max="2821" width="17.88671875" style="27" customWidth="1"/>
    <col min="2822" max="2822" width="15.6640625" style="27" customWidth="1"/>
    <col min="2823" max="3072" width="11.5546875" style="27"/>
    <col min="3073" max="3073" width="25.33203125" style="27" customWidth="1"/>
    <col min="3074" max="3074" width="10.77734375" style="27" customWidth="1"/>
    <col min="3075" max="3076" width="15.6640625" style="27" customWidth="1"/>
    <col min="3077" max="3077" width="17.88671875" style="27" customWidth="1"/>
    <col min="3078" max="3078" width="15.6640625" style="27" customWidth="1"/>
    <col min="3079" max="3328" width="11.5546875" style="27"/>
    <col min="3329" max="3329" width="25.33203125" style="27" customWidth="1"/>
    <col min="3330" max="3330" width="10.77734375" style="27" customWidth="1"/>
    <col min="3331" max="3332" width="15.6640625" style="27" customWidth="1"/>
    <col min="3333" max="3333" width="17.88671875" style="27" customWidth="1"/>
    <col min="3334" max="3334" width="15.6640625" style="27" customWidth="1"/>
    <col min="3335" max="3584" width="11.5546875" style="27"/>
    <col min="3585" max="3585" width="25.33203125" style="27" customWidth="1"/>
    <col min="3586" max="3586" width="10.77734375" style="27" customWidth="1"/>
    <col min="3587" max="3588" width="15.6640625" style="27" customWidth="1"/>
    <col min="3589" max="3589" width="17.88671875" style="27" customWidth="1"/>
    <col min="3590" max="3590" width="15.6640625" style="27" customWidth="1"/>
    <col min="3591" max="3840" width="11.5546875" style="27"/>
    <col min="3841" max="3841" width="25.33203125" style="27" customWidth="1"/>
    <col min="3842" max="3842" width="10.77734375" style="27" customWidth="1"/>
    <col min="3843" max="3844" width="15.6640625" style="27" customWidth="1"/>
    <col min="3845" max="3845" width="17.88671875" style="27" customWidth="1"/>
    <col min="3846" max="3846" width="15.6640625" style="27" customWidth="1"/>
    <col min="3847" max="4096" width="11.5546875" style="27"/>
    <col min="4097" max="4097" width="25.33203125" style="27" customWidth="1"/>
    <col min="4098" max="4098" width="10.77734375" style="27" customWidth="1"/>
    <col min="4099" max="4100" width="15.6640625" style="27" customWidth="1"/>
    <col min="4101" max="4101" width="17.88671875" style="27" customWidth="1"/>
    <col min="4102" max="4102" width="15.6640625" style="27" customWidth="1"/>
    <col min="4103" max="4352" width="11.5546875" style="27"/>
    <col min="4353" max="4353" width="25.33203125" style="27" customWidth="1"/>
    <col min="4354" max="4354" width="10.77734375" style="27" customWidth="1"/>
    <col min="4355" max="4356" width="15.6640625" style="27" customWidth="1"/>
    <col min="4357" max="4357" width="17.88671875" style="27" customWidth="1"/>
    <col min="4358" max="4358" width="15.6640625" style="27" customWidth="1"/>
    <col min="4359" max="4608" width="11.5546875" style="27"/>
    <col min="4609" max="4609" width="25.33203125" style="27" customWidth="1"/>
    <col min="4610" max="4610" width="10.77734375" style="27" customWidth="1"/>
    <col min="4611" max="4612" width="15.6640625" style="27" customWidth="1"/>
    <col min="4613" max="4613" width="17.88671875" style="27" customWidth="1"/>
    <col min="4614" max="4614" width="15.6640625" style="27" customWidth="1"/>
    <col min="4615" max="4864" width="11.5546875" style="27"/>
    <col min="4865" max="4865" width="25.33203125" style="27" customWidth="1"/>
    <col min="4866" max="4866" width="10.77734375" style="27" customWidth="1"/>
    <col min="4867" max="4868" width="15.6640625" style="27" customWidth="1"/>
    <col min="4869" max="4869" width="17.88671875" style="27" customWidth="1"/>
    <col min="4870" max="4870" width="15.6640625" style="27" customWidth="1"/>
    <col min="4871" max="5120" width="11.5546875" style="27"/>
    <col min="5121" max="5121" width="25.33203125" style="27" customWidth="1"/>
    <col min="5122" max="5122" width="10.77734375" style="27" customWidth="1"/>
    <col min="5123" max="5124" width="15.6640625" style="27" customWidth="1"/>
    <col min="5125" max="5125" width="17.88671875" style="27" customWidth="1"/>
    <col min="5126" max="5126" width="15.6640625" style="27" customWidth="1"/>
    <col min="5127" max="5376" width="11.5546875" style="27"/>
    <col min="5377" max="5377" width="25.33203125" style="27" customWidth="1"/>
    <col min="5378" max="5378" width="10.77734375" style="27" customWidth="1"/>
    <col min="5379" max="5380" width="15.6640625" style="27" customWidth="1"/>
    <col min="5381" max="5381" width="17.88671875" style="27" customWidth="1"/>
    <col min="5382" max="5382" width="15.6640625" style="27" customWidth="1"/>
    <col min="5383" max="5632" width="11.5546875" style="27"/>
    <col min="5633" max="5633" width="25.33203125" style="27" customWidth="1"/>
    <col min="5634" max="5634" width="10.77734375" style="27" customWidth="1"/>
    <col min="5635" max="5636" width="15.6640625" style="27" customWidth="1"/>
    <col min="5637" max="5637" width="17.88671875" style="27" customWidth="1"/>
    <col min="5638" max="5638" width="15.6640625" style="27" customWidth="1"/>
    <col min="5639" max="5888" width="11.5546875" style="27"/>
    <col min="5889" max="5889" width="25.33203125" style="27" customWidth="1"/>
    <col min="5890" max="5890" width="10.77734375" style="27" customWidth="1"/>
    <col min="5891" max="5892" width="15.6640625" style="27" customWidth="1"/>
    <col min="5893" max="5893" width="17.88671875" style="27" customWidth="1"/>
    <col min="5894" max="5894" width="15.6640625" style="27" customWidth="1"/>
    <col min="5895" max="6144" width="11.5546875" style="27"/>
    <col min="6145" max="6145" width="25.33203125" style="27" customWidth="1"/>
    <col min="6146" max="6146" width="10.77734375" style="27" customWidth="1"/>
    <col min="6147" max="6148" width="15.6640625" style="27" customWidth="1"/>
    <col min="6149" max="6149" width="17.88671875" style="27" customWidth="1"/>
    <col min="6150" max="6150" width="15.6640625" style="27" customWidth="1"/>
    <col min="6151" max="6400" width="11.5546875" style="27"/>
    <col min="6401" max="6401" width="25.33203125" style="27" customWidth="1"/>
    <col min="6402" max="6402" width="10.77734375" style="27" customWidth="1"/>
    <col min="6403" max="6404" width="15.6640625" style="27" customWidth="1"/>
    <col min="6405" max="6405" width="17.88671875" style="27" customWidth="1"/>
    <col min="6406" max="6406" width="15.6640625" style="27" customWidth="1"/>
    <col min="6407" max="6656" width="11.5546875" style="27"/>
    <col min="6657" max="6657" width="25.33203125" style="27" customWidth="1"/>
    <col min="6658" max="6658" width="10.77734375" style="27" customWidth="1"/>
    <col min="6659" max="6660" width="15.6640625" style="27" customWidth="1"/>
    <col min="6661" max="6661" width="17.88671875" style="27" customWidth="1"/>
    <col min="6662" max="6662" width="15.6640625" style="27" customWidth="1"/>
    <col min="6663" max="6912" width="11.5546875" style="27"/>
    <col min="6913" max="6913" width="25.33203125" style="27" customWidth="1"/>
    <col min="6914" max="6914" width="10.77734375" style="27" customWidth="1"/>
    <col min="6915" max="6916" width="15.6640625" style="27" customWidth="1"/>
    <col min="6917" max="6917" width="17.88671875" style="27" customWidth="1"/>
    <col min="6918" max="6918" width="15.6640625" style="27" customWidth="1"/>
    <col min="6919" max="7168" width="11.5546875" style="27"/>
    <col min="7169" max="7169" width="25.33203125" style="27" customWidth="1"/>
    <col min="7170" max="7170" width="10.77734375" style="27" customWidth="1"/>
    <col min="7171" max="7172" width="15.6640625" style="27" customWidth="1"/>
    <col min="7173" max="7173" width="17.88671875" style="27" customWidth="1"/>
    <col min="7174" max="7174" width="15.6640625" style="27" customWidth="1"/>
    <col min="7175" max="7424" width="11.5546875" style="27"/>
    <col min="7425" max="7425" width="25.33203125" style="27" customWidth="1"/>
    <col min="7426" max="7426" width="10.77734375" style="27" customWidth="1"/>
    <col min="7427" max="7428" width="15.6640625" style="27" customWidth="1"/>
    <col min="7429" max="7429" width="17.88671875" style="27" customWidth="1"/>
    <col min="7430" max="7430" width="15.6640625" style="27" customWidth="1"/>
    <col min="7431" max="7680" width="11.5546875" style="27"/>
    <col min="7681" max="7681" width="25.33203125" style="27" customWidth="1"/>
    <col min="7682" max="7682" width="10.77734375" style="27" customWidth="1"/>
    <col min="7683" max="7684" width="15.6640625" style="27" customWidth="1"/>
    <col min="7685" max="7685" width="17.88671875" style="27" customWidth="1"/>
    <col min="7686" max="7686" width="15.6640625" style="27" customWidth="1"/>
    <col min="7687" max="7936" width="11.5546875" style="27"/>
    <col min="7937" max="7937" width="25.33203125" style="27" customWidth="1"/>
    <col min="7938" max="7938" width="10.77734375" style="27" customWidth="1"/>
    <col min="7939" max="7940" width="15.6640625" style="27" customWidth="1"/>
    <col min="7941" max="7941" width="17.88671875" style="27" customWidth="1"/>
    <col min="7942" max="7942" width="15.6640625" style="27" customWidth="1"/>
    <col min="7943" max="8192" width="11.5546875" style="27"/>
    <col min="8193" max="8193" width="25.33203125" style="27" customWidth="1"/>
    <col min="8194" max="8194" width="10.77734375" style="27" customWidth="1"/>
    <col min="8195" max="8196" width="15.6640625" style="27" customWidth="1"/>
    <col min="8197" max="8197" width="17.88671875" style="27" customWidth="1"/>
    <col min="8198" max="8198" width="15.6640625" style="27" customWidth="1"/>
    <col min="8199" max="8448" width="11.5546875" style="27"/>
    <col min="8449" max="8449" width="25.33203125" style="27" customWidth="1"/>
    <col min="8450" max="8450" width="10.77734375" style="27" customWidth="1"/>
    <col min="8451" max="8452" width="15.6640625" style="27" customWidth="1"/>
    <col min="8453" max="8453" width="17.88671875" style="27" customWidth="1"/>
    <col min="8454" max="8454" width="15.6640625" style="27" customWidth="1"/>
    <col min="8455" max="8704" width="11.5546875" style="27"/>
    <col min="8705" max="8705" width="25.33203125" style="27" customWidth="1"/>
    <col min="8706" max="8706" width="10.77734375" style="27" customWidth="1"/>
    <col min="8707" max="8708" width="15.6640625" style="27" customWidth="1"/>
    <col min="8709" max="8709" width="17.88671875" style="27" customWidth="1"/>
    <col min="8710" max="8710" width="15.6640625" style="27" customWidth="1"/>
    <col min="8711" max="8960" width="11.5546875" style="27"/>
    <col min="8961" max="8961" width="25.33203125" style="27" customWidth="1"/>
    <col min="8962" max="8962" width="10.77734375" style="27" customWidth="1"/>
    <col min="8963" max="8964" width="15.6640625" style="27" customWidth="1"/>
    <col min="8965" max="8965" width="17.88671875" style="27" customWidth="1"/>
    <col min="8966" max="8966" width="15.6640625" style="27" customWidth="1"/>
    <col min="8967" max="9216" width="11.5546875" style="27"/>
    <col min="9217" max="9217" width="25.33203125" style="27" customWidth="1"/>
    <col min="9218" max="9218" width="10.77734375" style="27" customWidth="1"/>
    <col min="9219" max="9220" width="15.6640625" style="27" customWidth="1"/>
    <col min="9221" max="9221" width="17.88671875" style="27" customWidth="1"/>
    <col min="9222" max="9222" width="15.6640625" style="27" customWidth="1"/>
    <col min="9223" max="9472" width="11.5546875" style="27"/>
    <col min="9473" max="9473" width="25.33203125" style="27" customWidth="1"/>
    <col min="9474" max="9474" width="10.77734375" style="27" customWidth="1"/>
    <col min="9475" max="9476" width="15.6640625" style="27" customWidth="1"/>
    <col min="9477" max="9477" width="17.88671875" style="27" customWidth="1"/>
    <col min="9478" max="9478" width="15.6640625" style="27" customWidth="1"/>
    <col min="9479" max="9728" width="11.5546875" style="27"/>
    <col min="9729" max="9729" width="25.33203125" style="27" customWidth="1"/>
    <col min="9730" max="9730" width="10.77734375" style="27" customWidth="1"/>
    <col min="9731" max="9732" width="15.6640625" style="27" customWidth="1"/>
    <col min="9733" max="9733" width="17.88671875" style="27" customWidth="1"/>
    <col min="9734" max="9734" width="15.6640625" style="27" customWidth="1"/>
    <col min="9735" max="9984" width="11.5546875" style="27"/>
    <col min="9985" max="9985" width="25.33203125" style="27" customWidth="1"/>
    <col min="9986" max="9986" width="10.77734375" style="27" customWidth="1"/>
    <col min="9987" max="9988" width="15.6640625" style="27" customWidth="1"/>
    <col min="9989" max="9989" width="17.88671875" style="27" customWidth="1"/>
    <col min="9990" max="9990" width="15.6640625" style="27" customWidth="1"/>
    <col min="9991" max="10240" width="11.5546875" style="27"/>
    <col min="10241" max="10241" width="25.33203125" style="27" customWidth="1"/>
    <col min="10242" max="10242" width="10.77734375" style="27" customWidth="1"/>
    <col min="10243" max="10244" width="15.6640625" style="27" customWidth="1"/>
    <col min="10245" max="10245" width="17.88671875" style="27" customWidth="1"/>
    <col min="10246" max="10246" width="15.6640625" style="27" customWidth="1"/>
    <col min="10247" max="10496" width="11.5546875" style="27"/>
    <col min="10497" max="10497" width="25.33203125" style="27" customWidth="1"/>
    <col min="10498" max="10498" width="10.77734375" style="27" customWidth="1"/>
    <col min="10499" max="10500" width="15.6640625" style="27" customWidth="1"/>
    <col min="10501" max="10501" width="17.88671875" style="27" customWidth="1"/>
    <col min="10502" max="10502" width="15.6640625" style="27" customWidth="1"/>
    <col min="10503" max="10752" width="11.5546875" style="27"/>
    <col min="10753" max="10753" width="25.33203125" style="27" customWidth="1"/>
    <col min="10754" max="10754" width="10.77734375" style="27" customWidth="1"/>
    <col min="10755" max="10756" width="15.6640625" style="27" customWidth="1"/>
    <col min="10757" max="10757" width="17.88671875" style="27" customWidth="1"/>
    <col min="10758" max="10758" width="15.6640625" style="27" customWidth="1"/>
    <col min="10759" max="11008" width="11.5546875" style="27"/>
    <col min="11009" max="11009" width="25.33203125" style="27" customWidth="1"/>
    <col min="11010" max="11010" width="10.77734375" style="27" customWidth="1"/>
    <col min="11011" max="11012" width="15.6640625" style="27" customWidth="1"/>
    <col min="11013" max="11013" width="17.88671875" style="27" customWidth="1"/>
    <col min="11014" max="11014" width="15.6640625" style="27" customWidth="1"/>
    <col min="11015" max="11264" width="11.5546875" style="27"/>
    <col min="11265" max="11265" width="25.33203125" style="27" customWidth="1"/>
    <col min="11266" max="11266" width="10.77734375" style="27" customWidth="1"/>
    <col min="11267" max="11268" width="15.6640625" style="27" customWidth="1"/>
    <col min="11269" max="11269" width="17.88671875" style="27" customWidth="1"/>
    <col min="11270" max="11270" width="15.6640625" style="27" customWidth="1"/>
    <col min="11271" max="11520" width="11.5546875" style="27"/>
    <col min="11521" max="11521" width="25.33203125" style="27" customWidth="1"/>
    <col min="11522" max="11522" width="10.77734375" style="27" customWidth="1"/>
    <col min="11523" max="11524" width="15.6640625" style="27" customWidth="1"/>
    <col min="11525" max="11525" width="17.88671875" style="27" customWidth="1"/>
    <col min="11526" max="11526" width="15.6640625" style="27" customWidth="1"/>
    <col min="11527" max="11776" width="11.5546875" style="27"/>
    <col min="11777" max="11777" width="25.33203125" style="27" customWidth="1"/>
    <col min="11778" max="11778" width="10.77734375" style="27" customWidth="1"/>
    <col min="11779" max="11780" width="15.6640625" style="27" customWidth="1"/>
    <col min="11781" max="11781" width="17.88671875" style="27" customWidth="1"/>
    <col min="11782" max="11782" width="15.6640625" style="27" customWidth="1"/>
    <col min="11783" max="12032" width="11.5546875" style="27"/>
    <col min="12033" max="12033" width="25.33203125" style="27" customWidth="1"/>
    <col min="12034" max="12034" width="10.77734375" style="27" customWidth="1"/>
    <col min="12035" max="12036" width="15.6640625" style="27" customWidth="1"/>
    <col min="12037" max="12037" width="17.88671875" style="27" customWidth="1"/>
    <col min="12038" max="12038" width="15.6640625" style="27" customWidth="1"/>
    <col min="12039" max="12288" width="11.5546875" style="27"/>
    <col min="12289" max="12289" width="25.33203125" style="27" customWidth="1"/>
    <col min="12290" max="12290" width="10.77734375" style="27" customWidth="1"/>
    <col min="12291" max="12292" width="15.6640625" style="27" customWidth="1"/>
    <col min="12293" max="12293" width="17.88671875" style="27" customWidth="1"/>
    <col min="12294" max="12294" width="15.6640625" style="27" customWidth="1"/>
    <col min="12295" max="12544" width="11.5546875" style="27"/>
    <col min="12545" max="12545" width="25.33203125" style="27" customWidth="1"/>
    <col min="12546" max="12546" width="10.77734375" style="27" customWidth="1"/>
    <col min="12547" max="12548" width="15.6640625" style="27" customWidth="1"/>
    <col min="12549" max="12549" width="17.88671875" style="27" customWidth="1"/>
    <col min="12550" max="12550" width="15.6640625" style="27" customWidth="1"/>
    <col min="12551" max="12800" width="11.5546875" style="27"/>
    <col min="12801" max="12801" width="25.33203125" style="27" customWidth="1"/>
    <col min="12802" max="12802" width="10.77734375" style="27" customWidth="1"/>
    <col min="12803" max="12804" width="15.6640625" style="27" customWidth="1"/>
    <col min="12805" max="12805" width="17.88671875" style="27" customWidth="1"/>
    <col min="12806" max="12806" width="15.6640625" style="27" customWidth="1"/>
    <col min="12807" max="13056" width="11.5546875" style="27"/>
    <col min="13057" max="13057" width="25.33203125" style="27" customWidth="1"/>
    <col min="13058" max="13058" width="10.77734375" style="27" customWidth="1"/>
    <col min="13059" max="13060" width="15.6640625" style="27" customWidth="1"/>
    <col min="13061" max="13061" width="17.88671875" style="27" customWidth="1"/>
    <col min="13062" max="13062" width="15.6640625" style="27" customWidth="1"/>
    <col min="13063" max="13312" width="11.5546875" style="27"/>
    <col min="13313" max="13313" width="25.33203125" style="27" customWidth="1"/>
    <col min="13314" max="13314" width="10.77734375" style="27" customWidth="1"/>
    <col min="13315" max="13316" width="15.6640625" style="27" customWidth="1"/>
    <col min="13317" max="13317" width="17.88671875" style="27" customWidth="1"/>
    <col min="13318" max="13318" width="15.6640625" style="27" customWidth="1"/>
    <col min="13319" max="13568" width="11.5546875" style="27"/>
    <col min="13569" max="13569" width="25.33203125" style="27" customWidth="1"/>
    <col min="13570" max="13570" width="10.77734375" style="27" customWidth="1"/>
    <col min="13571" max="13572" width="15.6640625" style="27" customWidth="1"/>
    <col min="13573" max="13573" width="17.88671875" style="27" customWidth="1"/>
    <col min="13574" max="13574" width="15.6640625" style="27" customWidth="1"/>
    <col min="13575" max="13824" width="11.5546875" style="27"/>
    <col min="13825" max="13825" width="25.33203125" style="27" customWidth="1"/>
    <col min="13826" max="13826" width="10.77734375" style="27" customWidth="1"/>
    <col min="13827" max="13828" width="15.6640625" style="27" customWidth="1"/>
    <col min="13829" max="13829" width="17.88671875" style="27" customWidth="1"/>
    <col min="13830" max="13830" width="15.6640625" style="27" customWidth="1"/>
    <col min="13831" max="14080" width="11.5546875" style="27"/>
    <col min="14081" max="14081" width="25.33203125" style="27" customWidth="1"/>
    <col min="14082" max="14082" width="10.77734375" style="27" customWidth="1"/>
    <col min="14083" max="14084" width="15.6640625" style="27" customWidth="1"/>
    <col min="14085" max="14085" width="17.88671875" style="27" customWidth="1"/>
    <col min="14086" max="14086" width="15.6640625" style="27" customWidth="1"/>
    <col min="14087" max="14336" width="11.5546875" style="27"/>
    <col min="14337" max="14337" width="25.33203125" style="27" customWidth="1"/>
    <col min="14338" max="14338" width="10.77734375" style="27" customWidth="1"/>
    <col min="14339" max="14340" width="15.6640625" style="27" customWidth="1"/>
    <col min="14341" max="14341" width="17.88671875" style="27" customWidth="1"/>
    <col min="14342" max="14342" width="15.6640625" style="27" customWidth="1"/>
    <col min="14343" max="14592" width="11.5546875" style="27"/>
    <col min="14593" max="14593" width="25.33203125" style="27" customWidth="1"/>
    <col min="14594" max="14594" width="10.77734375" style="27" customWidth="1"/>
    <col min="14595" max="14596" width="15.6640625" style="27" customWidth="1"/>
    <col min="14597" max="14597" width="17.88671875" style="27" customWidth="1"/>
    <col min="14598" max="14598" width="15.6640625" style="27" customWidth="1"/>
    <col min="14599" max="14848" width="11.5546875" style="27"/>
    <col min="14849" max="14849" width="25.33203125" style="27" customWidth="1"/>
    <col min="14850" max="14850" width="10.77734375" style="27" customWidth="1"/>
    <col min="14851" max="14852" width="15.6640625" style="27" customWidth="1"/>
    <col min="14853" max="14853" width="17.88671875" style="27" customWidth="1"/>
    <col min="14854" max="14854" width="15.6640625" style="27" customWidth="1"/>
    <col min="14855" max="15104" width="11.5546875" style="27"/>
    <col min="15105" max="15105" width="25.33203125" style="27" customWidth="1"/>
    <col min="15106" max="15106" width="10.77734375" style="27" customWidth="1"/>
    <col min="15107" max="15108" width="15.6640625" style="27" customWidth="1"/>
    <col min="15109" max="15109" width="17.88671875" style="27" customWidth="1"/>
    <col min="15110" max="15110" width="15.6640625" style="27" customWidth="1"/>
    <col min="15111" max="15360" width="11.5546875" style="27"/>
    <col min="15361" max="15361" width="25.33203125" style="27" customWidth="1"/>
    <col min="15362" max="15362" width="10.77734375" style="27" customWidth="1"/>
    <col min="15363" max="15364" width="15.6640625" style="27" customWidth="1"/>
    <col min="15365" max="15365" width="17.88671875" style="27" customWidth="1"/>
    <col min="15366" max="15366" width="15.6640625" style="27" customWidth="1"/>
    <col min="15367" max="15616" width="11.5546875" style="27"/>
    <col min="15617" max="15617" width="25.33203125" style="27" customWidth="1"/>
    <col min="15618" max="15618" width="10.77734375" style="27" customWidth="1"/>
    <col min="15619" max="15620" width="15.6640625" style="27" customWidth="1"/>
    <col min="15621" max="15621" width="17.88671875" style="27" customWidth="1"/>
    <col min="15622" max="15622" width="15.6640625" style="27" customWidth="1"/>
    <col min="15623" max="15872" width="11.5546875" style="27"/>
    <col min="15873" max="15873" width="25.33203125" style="27" customWidth="1"/>
    <col min="15874" max="15874" width="10.77734375" style="27" customWidth="1"/>
    <col min="15875" max="15876" width="15.6640625" style="27" customWidth="1"/>
    <col min="15877" max="15877" width="17.88671875" style="27" customWidth="1"/>
    <col min="15878" max="15878" width="15.6640625" style="27" customWidth="1"/>
    <col min="15879" max="16128" width="11.5546875" style="27"/>
    <col min="16129" max="16129" width="25.33203125" style="27" customWidth="1"/>
    <col min="16130" max="16130" width="10.77734375" style="27" customWidth="1"/>
    <col min="16131" max="16132" width="15.6640625" style="27" customWidth="1"/>
    <col min="16133" max="16133" width="17.88671875" style="27" customWidth="1"/>
    <col min="16134" max="16134" width="15.6640625" style="27" customWidth="1"/>
    <col min="16135" max="16384" width="11.5546875" style="27"/>
  </cols>
  <sheetData>
    <row r="1" spans="1:6" s="87" customFormat="1" x14ac:dyDescent="0.2">
      <c r="A1" s="297" t="s">
        <v>313</v>
      </c>
    </row>
    <row r="2" spans="1:6" s="87" customFormat="1" ht="12.75" customHeight="1" x14ac:dyDescent="0.2">
      <c r="A2" s="605" t="s">
        <v>396</v>
      </c>
      <c r="B2" s="605"/>
      <c r="C2" s="605"/>
      <c r="D2" s="605"/>
      <c r="E2" s="605"/>
      <c r="F2" s="605"/>
    </row>
    <row r="3" spans="1:6" s="87" customFormat="1" ht="32.25" customHeight="1" x14ac:dyDescent="0.2">
      <c r="A3" s="593" t="s">
        <v>428</v>
      </c>
      <c r="B3" s="593"/>
      <c r="C3" s="593"/>
      <c r="D3" s="593"/>
      <c r="E3" s="593"/>
      <c r="F3" s="593"/>
    </row>
    <row r="4" spans="1:6" s="87" customFormat="1" ht="15.75" customHeight="1" thickBot="1" x14ac:dyDescent="0.25"/>
    <row r="5" spans="1:6" ht="15" customHeight="1" thickBot="1" x14ac:dyDescent="0.25">
      <c r="A5" s="575" t="s">
        <v>180</v>
      </c>
      <c r="B5" s="575" t="s">
        <v>175</v>
      </c>
      <c r="C5" s="595" t="s">
        <v>213</v>
      </c>
      <c r="D5" s="595"/>
      <c r="E5" s="595"/>
      <c r="F5" s="595"/>
    </row>
    <row r="6" spans="1:6" ht="15" customHeight="1" thickBot="1" x14ac:dyDescent="0.25">
      <c r="A6" s="575"/>
      <c r="B6" s="575"/>
      <c r="C6" s="595" t="s">
        <v>323</v>
      </c>
      <c r="D6" s="575" t="s">
        <v>197</v>
      </c>
      <c r="E6" s="575" t="s">
        <v>198</v>
      </c>
      <c r="F6" s="575" t="s">
        <v>322</v>
      </c>
    </row>
    <row r="7" spans="1:6" ht="15" customHeight="1" thickBot="1" x14ac:dyDescent="0.25">
      <c r="A7" s="575"/>
      <c r="B7" s="575"/>
      <c r="C7" s="595"/>
      <c r="D7" s="575"/>
      <c r="E7" s="575"/>
      <c r="F7" s="591"/>
    </row>
    <row r="8" spans="1:6" ht="15" customHeight="1" thickBot="1" x14ac:dyDescent="0.25">
      <c r="A8" s="575"/>
      <c r="B8" s="575"/>
      <c r="C8" s="595"/>
      <c r="D8" s="575"/>
      <c r="E8" s="575"/>
      <c r="F8" s="575"/>
    </row>
    <row r="9" spans="1:6" ht="15" customHeight="1" x14ac:dyDescent="0.2">
      <c r="A9" s="34"/>
      <c r="B9" s="351"/>
      <c r="C9" s="351"/>
      <c r="D9" s="351"/>
      <c r="E9" s="351"/>
      <c r="F9" s="351"/>
    </row>
    <row r="10" spans="1:6" ht="15" customHeight="1" x14ac:dyDescent="0.2">
      <c r="A10" s="34" t="s">
        <v>316</v>
      </c>
      <c r="B10" s="218">
        <f>SUM(C10:F10)</f>
        <v>18307944</v>
      </c>
      <c r="C10" s="218">
        <f>SUM(C11:C45)</f>
        <v>2664209</v>
      </c>
      <c r="D10" s="218">
        <f t="shared" ref="D10:F10" si="0">SUM(D11:D45)</f>
        <v>2031811</v>
      </c>
      <c r="E10" s="218">
        <f t="shared" si="0"/>
        <v>2301898</v>
      </c>
      <c r="F10" s="218">
        <f t="shared" si="0"/>
        <v>11310026</v>
      </c>
    </row>
    <row r="11" spans="1:6" ht="15" customHeight="1" x14ac:dyDescent="0.2">
      <c r="A11" s="69" t="s">
        <v>85</v>
      </c>
      <c r="B11" s="218">
        <f>SUM(C11:F11)</f>
        <v>359490</v>
      </c>
      <c r="C11" s="218">
        <v>32686</v>
      </c>
      <c r="D11" s="218">
        <v>35300</v>
      </c>
      <c r="E11" s="218">
        <v>27997</v>
      </c>
      <c r="F11" s="218">
        <v>263507</v>
      </c>
    </row>
    <row r="12" spans="1:6" ht="15" customHeight="1" x14ac:dyDescent="0.2">
      <c r="A12" s="69" t="s">
        <v>86</v>
      </c>
      <c r="B12" s="218">
        <f t="shared" ref="B12:B45" si="1">SUM(C12:F12)</f>
        <v>242964</v>
      </c>
      <c r="C12" s="218">
        <v>40252</v>
      </c>
      <c r="D12" s="218">
        <v>39287</v>
      </c>
      <c r="E12" s="218">
        <v>44973</v>
      </c>
      <c r="F12" s="218">
        <v>118452</v>
      </c>
    </row>
    <row r="13" spans="1:6" ht="15" customHeight="1" x14ac:dyDescent="0.2">
      <c r="A13" s="69" t="s">
        <v>87</v>
      </c>
      <c r="B13" s="218">
        <f t="shared" si="1"/>
        <v>179156</v>
      </c>
      <c r="C13" s="218">
        <v>33807</v>
      </c>
      <c r="D13" s="218">
        <v>14188</v>
      </c>
      <c r="E13" s="218">
        <v>34069</v>
      </c>
      <c r="F13" s="218">
        <v>97092</v>
      </c>
    </row>
    <row r="14" spans="1:6" ht="15" customHeight="1" x14ac:dyDescent="0.2">
      <c r="A14" s="69" t="s">
        <v>88</v>
      </c>
      <c r="B14" s="218">
        <f t="shared" si="1"/>
        <v>111793</v>
      </c>
      <c r="C14" s="218">
        <v>12188</v>
      </c>
      <c r="D14" s="218">
        <v>2531</v>
      </c>
      <c r="E14" s="218">
        <v>19117</v>
      </c>
      <c r="F14" s="218">
        <v>77957</v>
      </c>
    </row>
    <row r="15" spans="1:6" ht="15" customHeight="1" x14ac:dyDescent="0.2">
      <c r="A15" s="69" t="s">
        <v>89</v>
      </c>
      <c r="B15" s="218">
        <f t="shared" si="1"/>
        <v>213165</v>
      </c>
      <c r="C15" s="218">
        <v>40603</v>
      </c>
      <c r="D15" s="218">
        <v>30084</v>
      </c>
      <c r="E15" s="218">
        <v>39014</v>
      </c>
      <c r="F15" s="218">
        <v>103464</v>
      </c>
    </row>
    <row r="16" spans="1:6" ht="15" customHeight="1" x14ac:dyDescent="0.2">
      <c r="A16" s="69" t="s">
        <v>90</v>
      </c>
      <c r="B16" s="218">
        <f t="shared" si="1"/>
        <v>245106</v>
      </c>
      <c r="C16" s="218">
        <v>17490</v>
      </c>
      <c r="D16" s="218">
        <v>17845</v>
      </c>
      <c r="E16" s="218">
        <v>20642</v>
      </c>
      <c r="F16" s="218">
        <v>189129</v>
      </c>
    </row>
    <row r="17" spans="1:6" ht="15" customHeight="1" x14ac:dyDescent="0.2">
      <c r="A17" s="69" t="s">
        <v>91</v>
      </c>
      <c r="B17" s="218">
        <f t="shared" si="1"/>
        <v>230556</v>
      </c>
      <c r="C17" s="218">
        <v>18822</v>
      </c>
      <c r="D17" s="218">
        <v>8302</v>
      </c>
      <c r="E17" s="218">
        <v>43665</v>
      </c>
      <c r="F17" s="218">
        <v>159767</v>
      </c>
    </row>
    <row r="18" spans="1:6" ht="15" customHeight="1" x14ac:dyDescent="0.2">
      <c r="A18" s="318" t="s">
        <v>92</v>
      </c>
      <c r="B18" s="218">
        <f t="shared" si="1"/>
        <v>426790</v>
      </c>
      <c r="C18" s="218">
        <v>72131</v>
      </c>
      <c r="D18" s="218">
        <v>58990</v>
      </c>
      <c r="E18" s="218">
        <v>99671</v>
      </c>
      <c r="F18" s="218">
        <v>195998</v>
      </c>
    </row>
    <row r="19" spans="1:6" ht="15" customHeight="1" x14ac:dyDescent="0.2">
      <c r="A19" s="318" t="s">
        <v>476</v>
      </c>
      <c r="B19" s="218">
        <f t="shared" si="1"/>
        <v>2655373</v>
      </c>
      <c r="C19" s="218">
        <v>246173</v>
      </c>
      <c r="D19" s="218">
        <v>447762</v>
      </c>
      <c r="E19" s="218">
        <v>180813</v>
      </c>
      <c r="F19" s="218">
        <v>1780625</v>
      </c>
    </row>
    <row r="20" spans="1:6" ht="15" customHeight="1" x14ac:dyDescent="0.2">
      <c r="A20" s="69" t="s">
        <v>563</v>
      </c>
      <c r="B20" s="218">
        <f t="shared" si="1"/>
        <v>965270</v>
      </c>
      <c r="C20" s="218">
        <v>193413</v>
      </c>
      <c r="D20" s="218">
        <v>197914</v>
      </c>
      <c r="E20" s="218">
        <v>120194</v>
      </c>
      <c r="F20" s="218">
        <v>453749</v>
      </c>
    </row>
    <row r="21" spans="1:6" ht="15" customHeight="1" x14ac:dyDescent="0.2">
      <c r="A21" s="69" t="s">
        <v>93</v>
      </c>
      <c r="B21" s="218">
        <f t="shared" si="1"/>
        <v>382896</v>
      </c>
      <c r="C21" s="218">
        <v>66947</v>
      </c>
      <c r="D21" s="218">
        <v>11708</v>
      </c>
      <c r="E21" s="218">
        <v>48401</v>
      </c>
      <c r="F21" s="218">
        <v>255840</v>
      </c>
    </row>
    <row r="22" spans="1:6" ht="15" customHeight="1" x14ac:dyDescent="0.2">
      <c r="A22" s="69" t="s">
        <v>94</v>
      </c>
      <c r="B22" s="218">
        <f t="shared" si="1"/>
        <v>449369</v>
      </c>
      <c r="C22" s="218">
        <v>45994</v>
      </c>
      <c r="D22" s="218">
        <v>30071</v>
      </c>
      <c r="E22" s="218">
        <v>44011</v>
      </c>
      <c r="F22" s="218">
        <v>329293</v>
      </c>
    </row>
    <row r="23" spans="1:6" ht="15" customHeight="1" x14ac:dyDescent="0.2">
      <c r="A23" s="69" t="s">
        <v>95</v>
      </c>
      <c r="B23" s="218">
        <f t="shared" si="1"/>
        <v>746995</v>
      </c>
      <c r="C23" s="218">
        <v>87736</v>
      </c>
      <c r="D23" s="218">
        <v>62950</v>
      </c>
      <c r="E23" s="218">
        <v>127932</v>
      </c>
      <c r="F23" s="218">
        <v>468377</v>
      </c>
    </row>
    <row r="24" spans="1:6" ht="15" customHeight="1" x14ac:dyDescent="0.2">
      <c r="A24" s="69" t="s">
        <v>96</v>
      </c>
      <c r="B24" s="218">
        <f t="shared" si="1"/>
        <v>355709</v>
      </c>
      <c r="C24" s="218">
        <v>34263</v>
      </c>
      <c r="D24" s="218">
        <v>23889</v>
      </c>
      <c r="E24" s="218">
        <v>24698</v>
      </c>
      <c r="F24" s="218">
        <v>272859</v>
      </c>
    </row>
    <row r="25" spans="1:6" ht="15" customHeight="1" x14ac:dyDescent="0.2">
      <c r="A25" s="69" t="s">
        <v>97</v>
      </c>
      <c r="B25" s="218">
        <f t="shared" si="1"/>
        <v>741157</v>
      </c>
      <c r="C25" s="218">
        <v>259895</v>
      </c>
      <c r="D25" s="218">
        <v>91963</v>
      </c>
      <c r="E25" s="218">
        <v>161094</v>
      </c>
      <c r="F25" s="218">
        <v>228205</v>
      </c>
    </row>
    <row r="26" spans="1:6" ht="15" customHeight="1" x14ac:dyDescent="0.2">
      <c r="A26" s="69" t="s">
        <v>474</v>
      </c>
      <c r="B26" s="218">
        <f t="shared" si="1"/>
        <v>1006385</v>
      </c>
      <c r="C26" s="218">
        <v>51279</v>
      </c>
      <c r="D26" s="218">
        <v>49830</v>
      </c>
      <c r="E26" s="218">
        <v>106126</v>
      </c>
      <c r="F26" s="218">
        <v>799150</v>
      </c>
    </row>
    <row r="27" spans="1:6" ht="15" customHeight="1" x14ac:dyDescent="0.2">
      <c r="A27" s="69" t="s">
        <v>475</v>
      </c>
      <c r="B27" s="218">
        <f t="shared" si="1"/>
        <v>1529223</v>
      </c>
      <c r="C27" s="218">
        <v>139349</v>
      </c>
      <c r="D27" s="218">
        <v>183842</v>
      </c>
      <c r="E27" s="218">
        <v>77685</v>
      </c>
      <c r="F27" s="218">
        <v>1128347</v>
      </c>
    </row>
    <row r="28" spans="1:6" ht="15" customHeight="1" x14ac:dyDescent="0.2">
      <c r="A28" s="69" t="s">
        <v>98</v>
      </c>
      <c r="B28" s="218">
        <f t="shared" si="1"/>
        <v>688377</v>
      </c>
      <c r="C28" s="218">
        <v>44133</v>
      </c>
      <c r="D28" s="218">
        <v>35404</v>
      </c>
      <c r="E28" s="218">
        <v>63132</v>
      </c>
      <c r="F28" s="218">
        <v>545708</v>
      </c>
    </row>
    <row r="29" spans="1:6" ht="15" customHeight="1" x14ac:dyDescent="0.2">
      <c r="A29" s="69" t="s">
        <v>99</v>
      </c>
      <c r="B29" s="218">
        <f t="shared" si="1"/>
        <v>361383</v>
      </c>
      <c r="C29" s="218">
        <v>40278</v>
      </c>
      <c r="D29" s="218">
        <v>34150</v>
      </c>
      <c r="E29" s="218">
        <v>56486</v>
      </c>
      <c r="F29" s="218">
        <v>230469</v>
      </c>
    </row>
    <row r="30" spans="1:6" ht="15" customHeight="1" x14ac:dyDescent="0.2">
      <c r="A30" s="69" t="s">
        <v>100</v>
      </c>
      <c r="B30" s="218">
        <f t="shared" si="1"/>
        <v>236720</v>
      </c>
      <c r="C30" s="218">
        <v>24256</v>
      </c>
      <c r="D30" s="218">
        <v>22494</v>
      </c>
      <c r="E30" s="218">
        <v>15531</v>
      </c>
      <c r="F30" s="218">
        <v>174439</v>
      </c>
    </row>
    <row r="31" spans="1:6" ht="15" customHeight="1" x14ac:dyDescent="0.2">
      <c r="A31" s="69" t="s">
        <v>145</v>
      </c>
      <c r="B31" s="218">
        <f t="shared" si="1"/>
        <v>861353</v>
      </c>
      <c r="C31" s="218">
        <v>167777</v>
      </c>
      <c r="D31" s="218">
        <v>110005</v>
      </c>
      <c r="E31" s="218">
        <v>97891</v>
      </c>
      <c r="F31" s="218">
        <v>485680</v>
      </c>
    </row>
    <row r="32" spans="1:6" ht="15" customHeight="1" x14ac:dyDescent="0.2">
      <c r="A32" s="69" t="s">
        <v>101</v>
      </c>
      <c r="B32" s="218">
        <f t="shared" si="1"/>
        <v>244835</v>
      </c>
      <c r="C32" s="218">
        <v>52118</v>
      </c>
      <c r="D32" s="218">
        <v>29394</v>
      </c>
      <c r="E32" s="218">
        <v>57542</v>
      </c>
      <c r="F32" s="218">
        <v>105781</v>
      </c>
    </row>
    <row r="33" spans="1:12" ht="15" customHeight="1" x14ac:dyDescent="0.2">
      <c r="A33" s="69" t="s">
        <v>102</v>
      </c>
      <c r="B33" s="218">
        <f t="shared" si="1"/>
        <v>425177</v>
      </c>
      <c r="C33" s="218">
        <v>113232</v>
      </c>
      <c r="D33" s="218">
        <v>52689</v>
      </c>
      <c r="E33" s="218">
        <v>107199</v>
      </c>
      <c r="F33" s="218">
        <v>152057</v>
      </c>
    </row>
    <row r="34" spans="1:12" ht="15" customHeight="1" x14ac:dyDescent="0.2">
      <c r="A34" s="69" t="s">
        <v>103</v>
      </c>
      <c r="B34" s="218">
        <f t="shared" si="1"/>
        <v>690341</v>
      </c>
      <c r="C34" s="218">
        <v>99564</v>
      </c>
      <c r="D34" s="218">
        <v>34250</v>
      </c>
      <c r="E34" s="218">
        <v>55123</v>
      </c>
      <c r="F34" s="218">
        <v>501404</v>
      </c>
    </row>
    <row r="35" spans="1:12" ht="15" customHeight="1" x14ac:dyDescent="0.2">
      <c r="A35" s="69" t="s">
        <v>104</v>
      </c>
      <c r="B35" s="218">
        <f t="shared" si="1"/>
        <v>111003</v>
      </c>
      <c r="C35" s="218">
        <v>17896</v>
      </c>
      <c r="D35" s="218">
        <v>9763</v>
      </c>
      <c r="E35" s="218">
        <v>18255</v>
      </c>
      <c r="F35" s="218">
        <v>65089</v>
      </c>
    </row>
    <row r="36" spans="1:12" ht="15" customHeight="1" x14ac:dyDescent="0.2">
      <c r="A36" s="69" t="s">
        <v>105</v>
      </c>
      <c r="B36" s="218">
        <f t="shared" si="1"/>
        <v>376172</v>
      </c>
      <c r="C36" s="218">
        <v>60293</v>
      </c>
      <c r="D36" s="218">
        <v>42944</v>
      </c>
      <c r="E36" s="218">
        <v>58434</v>
      </c>
      <c r="F36" s="218">
        <v>214501</v>
      </c>
    </row>
    <row r="37" spans="1:12" ht="15" customHeight="1" x14ac:dyDescent="0.2">
      <c r="A37" s="69" t="s">
        <v>106</v>
      </c>
      <c r="B37" s="218">
        <f t="shared" si="1"/>
        <v>638742</v>
      </c>
      <c r="C37" s="218">
        <v>158863</v>
      </c>
      <c r="D37" s="218">
        <v>105058</v>
      </c>
      <c r="E37" s="218">
        <v>127856</v>
      </c>
      <c r="F37" s="218">
        <v>246965</v>
      </c>
    </row>
    <row r="38" spans="1:12" ht="15" customHeight="1" x14ac:dyDescent="0.2">
      <c r="A38" s="69" t="s">
        <v>107</v>
      </c>
      <c r="B38" s="218">
        <f t="shared" si="1"/>
        <v>292174</v>
      </c>
      <c r="C38" s="218">
        <v>56651</v>
      </c>
      <c r="D38" s="218">
        <v>30857</v>
      </c>
      <c r="E38" s="218">
        <v>38743</v>
      </c>
      <c r="F38" s="218">
        <v>165923</v>
      </c>
    </row>
    <row r="39" spans="1:12" ht="15" customHeight="1" x14ac:dyDescent="0.2">
      <c r="A39" s="69" t="s">
        <v>108</v>
      </c>
      <c r="B39" s="218">
        <f t="shared" si="1"/>
        <v>255623</v>
      </c>
      <c r="C39" s="218">
        <v>16131</v>
      </c>
      <c r="D39" s="218">
        <v>21246</v>
      </c>
      <c r="E39" s="218">
        <v>21429</v>
      </c>
      <c r="F39" s="218">
        <v>196817</v>
      </c>
    </row>
    <row r="40" spans="1:12" ht="15" customHeight="1" x14ac:dyDescent="0.2">
      <c r="A40" s="69" t="s">
        <v>109</v>
      </c>
      <c r="B40" s="218">
        <f t="shared" si="1"/>
        <v>277510</v>
      </c>
      <c r="C40" s="218">
        <v>68308</v>
      </c>
      <c r="D40" s="218">
        <v>25896</v>
      </c>
      <c r="E40" s="218">
        <v>55862</v>
      </c>
      <c r="F40" s="218">
        <v>127444</v>
      </c>
    </row>
    <row r="41" spans="1:12" ht="15" customHeight="1" x14ac:dyDescent="0.2">
      <c r="A41" s="69" t="s">
        <v>110</v>
      </c>
      <c r="B41" s="218">
        <f t="shared" si="1"/>
        <v>359574</v>
      </c>
      <c r="C41" s="218">
        <v>49366</v>
      </c>
      <c r="D41" s="218">
        <v>15134</v>
      </c>
      <c r="E41" s="218">
        <v>45160</v>
      </c>
      <c r="F41" s="218">
        <v>249914</v>
      </c>
    </row>
    <row r="42" spans="1:12" ht="15" customHeight="1" x14ac:dyDescent="0.2">
      <c r="A42" s="69" t="s">
        <v>111</v>
      </c>
      <c r="B42" s="218">
        <f t="shared" si="1"/>
        <v>844516</v>
      </c>
      <c r="C42" s="218">
        <v>165450</v>
      </c>
      <c r="D42" s="218">
        <v>78220</v>
      </c>
      <c r="E42" s="218">
        <v>140234</v>
      </c>
      <c r="F42" s="218">
        <v>460612</v>
      </c>
    </row>
    <row r="43" spans="1:12" ht="15" customHeight="1" x14ac:dyDescent="0.2">
      <c r="A43" s="69" t="s">
        <v>112</v>
      </c>
      <c r="B43" s="218">
        <f t="shared" si="1"/>
        <v>425690</v>
      </c>
      <c r="C43" s="218">
        <v>44531</v>
      </c>
      <c r="D43" s="218">
        <v>58234</v>
      </c>
      <c r="E43" s="218">
        <v>70961</v>
      </c>
      <c r="F43" s="218">
        <v>251964</v>
      </c>
    </row>
    <row r="44" spans="1:12" ht="15" customHeight="1" x14ac:dyDescent="0.2">
      <c r="A44" s="69" t="s">
        <v>113</v>
      </c>
      <c r="B44" s="218">
        <f t="shared" si="1"/>
        <v>175469</v>
      </c>
      <c r="C44" s="218">
        <v>57415</v>
      </c>
      <c r="D44" s="218">
        <v>12790</v>
      </c>
      <c r="E44" s="218">
        <v>31681</v>
      </c>
      <c r="F44" s="218">
        <v>73583</v>
      </c>
    </row>
    <row r="45" spans="1:12" ht="15" customHeight="1" thickBot="1" x14ac:dyDescent="0.25">
      <c r="A45" s="64" t="s">
        <v>114</v>
      </c>
      <c r="B45" s="352">
        <f t="shared" si="1"/>
        <v>201888</v>
      </c>
      <c r="C45" s="352">
        <v>34919</v>
      </c>
      <c r="D45" s="352">
        <v>6827</v>
      </c>
      <c r="E45" s="352">
        <v>20277</v>
      </c>
      <c r="F45" s="352">
        <v>139865</v>
      </c>
    </row>
    <row r="46" spans="1:12" ht="15" customHeight="1" x14ac:dyDescent="0.2">
      <c r="A46" s="604" t="s">
        <v>320</v>
      </c>
      <c r="B46" s="604"/>
      <c r="C46" s="604"/>
      <c r="D46" s="604"/>
      <c r="E46" s="604"/>
      <c r="F46" s="604"/>
      <c r="G46" s="23"/>
      <c r="H46" s="23"/>
      <c r="I46" s="77"/>
      <c r="J46" s="77"/>
      <c r="K46" s="77"/>
      <c r="L46" s="77"/>
    </row>
    <row r="49" ht="22.5" customHeight="1" x14ac:dyDescent="0.2"/>
  </sheetData>
  <mergeCells count="10">
    <mergeCell ref="A46:F46"/>
    <mergeCell ref="A2:F2"/>
    <mergeCell ref="A3:F3"/>
    <mergeCell ref="A5:A8"/>
    <mergeCell ref="B5:B8"/>
    <mergeCell ref="C5:F5"/>
    <mergeCell ref="C6:C8"/>
    <mergeCell ref="D6:D8"/>
    <mergeCell ref="E6:E8"/>
    <mergeCell ref="F6:F8"/>
  </mergeCells>
  <hyperlinks>
    <hyperlink ref="A1" location="Índice!A1" display="Regresar"/>
  </hyperlinks>
  <printOptions horizontalCentered="1"/>
  <pageMargins left="0.27559055118110237" right="0.27559055118110237" top="0.39370078740157483" bottom="0" header="0.51181102362204722" footer="0.51181102362204722"/>
  <pageSetup scale="80" firstPageNumber="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showGridLines="0" showZeros="0" zoomScale="85" zoomScaleNormal="85" zoomScaleSheetLayoutView="42" workbookViewId="0">
      <selection activeCell="F31" sqref="F31"/>
    </sheetView>
  </sheetViews>
  <sheetFormatPr baseColWidth="10" defaultRowHeight="15" x14ac:dyDescent="0.2"/>
  <cols>
    <col min="1" max="1" width="18.44140625" style="27" customWidth="1"/>
    <col min="2" max="21" width="8.21875" style="27" customWidth="1"/>
    <col min="22" max="22" width="11.5546875" style="322"/>
    <col min="23" max="257" width="11.5546875" style="27"/>
    <col min="258" max="258" width="25.21875" style="27" customWidth="1"/>
    <col min="259" max="277" width="10.77734375" style="27" customWidth="1"/>
    <col min="278" max="513" width="11.5546875" style="27"/>
    <col min="514" max="514" width="25.21875" style="27" customWidth="1"/>
    <col min="515" max="533" width="10.77734375" style="27" customWidth="1"/>
    <col min="534" max="769" width="11.5546875" style="27"/>
    <col min="770" max="770" width="25.21875" style="27" customWidth="1"/>
    <col min="771" max="789" width="10.77734375" style="27" customWidth="1"/>
    <col min="790" max="1025" width="11.5546875" style="27"/>
    <col min="1026" max="1026" width="25.21875" style="27" customWidth="1"/>
    <col min="1027" max="1045" width="10.77734375" style="27" customWidth="1"/>
    <col min="1046" max="1281" width="11.5546875" style="27"/>
    <col min="1282" max="1282" width="25.21875" style="27" customWidth="1"/>
    <col min="1283" max="1301" width="10.77734375" style="27" customWidth="1"/>
    <col min="1302" max="1537" width="11.5546875" style="27"/>
    <col min="1538" max="1538" width="25.21875" style="27" customWidth="1"/>
    <col min="1539" max="1557" width="10.77734375" style="27" customWidth="1"/>
    <col min="1558" max="1793" width="11.5546875" style="27"/>
    <col min="1794" max="1794" width="25.21875" style="27" customWidth="1"/>
    <col min="1795" max="1813" width="10.77734375" style="27" customWidth="1"/>
    <col min="1814" max="2049" width="11.5546875" style="27"/>
    <col min="2050" max="2050" width="25.21875" style="27" customWidth="1"/>
    <col min="2051" max="2069" width="10.77734375" style="27" customWidth="1"/>
    <col min="2070" max="2305" width="11.5546875" style="27"/>
    <col min="2306" max="2306" width="25.21875" style="27" customWidth="1"/>
    <col min="2307" max="2325" width="10.77734375" style="27" customWidth="1"/>
    <col min="2326" max="2561" width="11.5546875" style="27"/>
    <col min="2562" max="2562" width="25.21875" style="27" customWidth="1"/>
    <col min="2563" max="2581" width="10.77734375" style="27" customWidth="1"/>
    <col min="2582" max="2817" width="11.5546875" style="27"/>
    <col min="2818" max="2818" width="25.21875" style="27" customWidth="1"/>
    <col min="2819" max="2837" width="10.77734375" style="27" customWidth="1"/>
    <col min="2838" max="3073" width="11.5546875" style="27"/>
    <col min="3074" max="3074" width="25.21875" style="27" customWidth="1"/>
    <col min="3075" max="3093" width="10.77734375" style="27" customWidth="1"/>
    <col min="3094" max="3329" width="11.5546875" style="27"/>
    <col min="3330" max="3330" width="25.21875" style="27" customWidth="1"/>
    <col min="3331" max="3349" width="10.77734375" style="27" customWidth="1"/>
    <col min="3350" max="3585" width="11.5546875" style="27"/>
    <col min="3586" max="3586" width="25.21875" style="27" customWidth="1"/>
    <col min="3587" max="3605" width="10.77734375" style="27" customWidth="1"/>
    <col min="3606" max="3841" width="11.5546875" style="27"/>
    <col min="3842" max="3842" width="25.21875" style="27" customWidth="1"/>
    <col min="3843" max="3861" width="10.77734375" style="27" customWidth="1"/>
    <col min="3862" max="4097" width="11.5546875" style="27"/>
    <col min="4098" max="4098" width="25.21875" style="27" customWidth="1"/>
    <col min="4099" max="4117" width="10.77734375" style="27" customWidth="1"/>
    <col min="4118" max="4353" width="11.5546875" style="27"/>
    <col min="4354" max="4354" width="25.21875" style="27" customWidth="1"/>
    <col min="4355" max="4373" width="10.77734375" style="27" customWidth="1"/>
    <col min="4374" max="4609" width="11.5546875" style="27"/>
    <col min="4610" max="4610" width="25.21875" style="27" customWidth="1"/>
    <col min="4611" max="4629" width="10.77734375" style="27" customWidth="1"/>
    <col min="4630" max="4865" width="11.5546875" style="27"/>
    <col min="4866" max="4866" width="25.21875" style="27" customWidth="1"/>
    <col min="4867" max="4885" width="10.77734375" style="27" customWidth="1"/>
    <col min="4886" max="5121" width="11.5546875" style="27"/>
    <col min="5122" max="5122" width="25.21875" style="27" customWidth="1"/>
    <col min="5123" max="5141" width="10.77734375" style="27" customWidth="1"/>
    <col min="5142" max="5377" width="11.5546875" style="27"/>
    <col min="5378" max="5378" width="25.21875" style="27" customWidth="1"/>
    <col min="5379" max="5397" width="10.77734375" style="27" customWidth="1"/>
    <col min="5398" max="5633" width="11.5546875" style="27"/>
    <col min="5634" max="5634" width="25.21875" style="27" customWidth="1"/>
    <col min="5635" max="5653" width="10.77734375" style="27" customWidth="1"/>
    <col min="5654" max="5889" width="11.5546875" style="27"/>
    <col min="5890" max="5890" width="25.21875" style="27" customWidth="1"/>
    <col min="5891" max="5909" width="10.77734375" style="27" customWidth="1"/>
    <col min="5910" max="6145" width="11.5546875" style="27"/>
    <col min="6146" max="6146" width="25.21875" style="27" customWidth="1"/>
    <col min="6147" max="6165" width="10.77734375" style="27" customWidth="1"/>
    <col min="6166" max="6401" width="11.5546875" style="27"/>
    <col min="6402" max="6402" width="25.21875" style="27" customWidth="1"/>
    <col min="6403" max="6421" width="10.77734375" style="27" customWidth="1"/>
    <col min="6422" max="6657" width="11.5546875" style="27"/>
    <col min="6658" max="6658" width="25.21875" style="27" customWidth="1"/>
    <col min="6659" max="6677" width="10.77734375" style="27" customWidth="1"/>
    <col min="6678" max="6913" width="11.5546875" style="27"/>
    <col min="6914" max="6914" width="25.21875" style="27" customWidth="1"/>
    <col min="6915" max="6933" width="10.77734375" style="27" customWidth="1"/>
    <col min="6934" max="7169" width="11.5546875" style="27"/>
    <col min="7170" max="7170" width="25.21875" style="27" customWidth="1"/>
    <col min="7171" max="7189" width="10.77734375" style="27" customWidth="1"/>
    <col min="7190" max="7425" width="11.5546875" style="27"/>
    <col min="7426" max="7426" width="25.21875" style="27" customWidth="1"/>
    <col min="7427" max="7445" width="10.77734375" style="27" customWidth="1"/>
    <col min="7446" max="7681" width="11.5546875" style="27"/>
    <col min="7682" max="7682" width="25.21875" style="27" customWidth="1"/>
    <col min="7683" max="7701" width="10.77734375" style="27" customWidth="1"/>
    <col min="7702" max="7937" width="11.5546875" style="27"/>
    <col min="7938" max="7938" width="25.21875" style="27" customWidth="1"/>
    <col min="7939" max="7957" width="10.77734375" style="27" customWidth="1"/>
    <col min="7958" max="8193" width="11.5546875" style="27"/>
    <col min="8194" max="8194" width="25.21875" style="27" customWidth="1"/>
    <col min="8195" max="8213" width="10.77734375" style="27" customWidth="1"/>
    <col min="8214" max="8449" width="11.5546875" style="27"/>
    <col min="8450" max="8450" width="25.21875" style="27" customWidth="1"/>
    <col min="8451" max="8469" width="10.77734375" style="27" customWidth="1"/>
    <col min="8470" max="8705" width="11.5546875" style="27"/>
    <col min="8706" max="8706" width="25.21875" style="27" customWidth="1"/>
    <col min="8707" max="8725" width="10.77734375" style="27" customWidth="1"/>
    <col min="8726" max="8961" width="11.5546875" style="27"/>
    <col min="8962" max="8962" width="25.21875" style="27" customWidth="1"/>
    <col min="8963" max="8981" width="10.77734375" style="27" customWidth="1"/>
    <col min="8982" max="9217" width="11.5546875" style="27"/>
    <col min="9218" max="9218" width="25.21875" style="27" customWidth="1"/>
    <col min="9219" max="9237" width="10.77734375" style="27" customWidth="1"/>
    <col min="9238" max="9473" width="11.5546875" style="27"/>
    <col min="9474" max="9474" width="25.21875" style="27" customWidth="1"/>
    <col min="9475" max="9493" width="10.77734375" style="27" customWidth="1"/>
    <col min="9494" max="9729" width="11.5546875" style="27"/>
    <col min="9730" max="9730" width="25.21875" style="27" customWidth="1"/>
    <col min="9731" max="9749" width="10.77734375" style="27" customWidth="1"/>
    <col min="9750" max="9985" width="11.5546875" style="27"/>
    <col min="9986" max="9986" width="25.21875" style="27" customWidth="1"/>
    <col min="9987" max="10005" width="10.77734375" style="27" customWidth="1"/>
    <col min="10006" max="10241" width="11.5546875" style="27"/>
    <col min="10242" max="10242" width="25.21875" style="27" customWidth="1"/>
    <col min="10243" max="10261" width="10.77734375" style="27" customWidth="1"/>
    <col min="10262" max="10497" width="11.5546875" style="27"/>
    <col min="10498" max="10498" width="25.21875" style="27" customWidth="1"/>
    <col min="10499" max="10517" width="10.77734375" style="27" customWidth="1"/>
    <col min="10518" max="10753" width="11.5546875" style="27"/>
    <col min="10754" max="10754" width="25.21875" style="27" customWidth="1"/>
    <col min="10755" max="10773" width="10.77734375" style="27" customWidth="1"/>
    <col min="10774" max="11009" width="11.5546875" style="27"/>
    <col min="11010" max="11010" width="25.21875" style="27" customWidth="1"/>
    <col min="11011" max="11029" width="10.77734375" style="27" customWidth="1"/>
    <col min="11030" max="11265" width="11.5546875" style="27"/>
    <col min="11266" max="11266" width="25.21875" style="27" customWidth="1"/>
    <col min="11267" max="11285" width="10.77734375" style="27" customWidth="1"/>
    <col min="11286" max="11521" width="11.5546875" style="27"/>
    <col min="11522" max="11522" width="25.21875" style="27" customWidth="1"/>
    <col min="11523" max="11541" width="10.77734375" style="27" customWidth="1"/>
    <col min="11542" max="11777" width="11.5546875" style="27"/>
    <col min="11778" max="11778" width="25.21875" style="27" customWidth="1"/>
    <col min="11779" max="11797" width="10.77734375" style="27" customWidth="1"/>
    <col min="11798" max="12033" width="11.5546875" style="27"/>
    <col min="12034" max="12034" width="25.21875" style="27" customWidth="1"/>
    <col min="12035" max="12053" width="10.77734375" style="27" customWidth="1"/>
    <col min="12054" max="12289" width="11.5546875" style="27"/>
    <col min="12290" max="12290" width="25.21875" style="27" customWidth="1"/>
    <col min="12291" max="12309" width="10.77734375" style="27" customWidth="1"/>
    <col min="12310" max="12545" width="11.5546875" style="27"/>
    <col min="12546" max="12546" width="25.21875" style="27" customWidth="1"/>
    <col min="12547" max="12565" width="10.77734375" style="27" customWidth="1"/>
    <col min="12566" max="12801" width="11.5546875" style="27"/>
    <col min="12802" max="12802" width="25.21875" style="27" customWidth="1"/>
    <col min="12803" max="12821" width="10.77734375" style="27" customWidth="1"/>
    <col min="12822" max="13057" width="11.5546875" style="27"/>
    <col min="13058" max="13058" width="25.21875" style="27" customWidth="1"/>
    <col min="13059" max="13077" width="10.77734375" style="27" customWidth="1"/>
    <col min="13078" max="13313" width="11.5546875" style="27"/>
    <col min="13314" max="13314" width="25.21875" style="27" customWidth="1"/>
    <col min="13315" max="13333" width="10.77734375" style="27" customWidth="1"/>
    <col min="13334" max="13569" width="11.5546875" style="27"/>
    <col min="13570" max="13570" width="25.21875" style="27" customWidth="1"/>
    <col min="13571" max="13589" width="10.77734375" style="27" customWidth="1"/>
    <col min="13590" max="13825" width="11.5546875" style="27"/>
    <col min="13826" max="13826" width="25.21875" style="27" customWidth="1"/>
    <col min="13827" max="13845" width="10.77734375" style="27" customWidth="1"/>
    <col min="13846" max="14081" width="11.5546875" style="27"/>
    <col min="14082" max="14082" width="25.21875" style="27" customWidth="1"/>
    <col min="14083" max="14101" width="10.77734375" style="27" customWidth="1"/>
    <col min="14102" max="14337" width="11.5546875" style="27"/>
    <col min="14338" max="14338" width="25.21875" style="27" customWidth="1"/>
    <col min="14339" max="14357" width="10.77734375" style="27" customWidth="1"/>
    <col min="14358" max="14593" width="11.5546875" style="27"/>
    <col min="14594" max="14594" width="25.21875" style="27" customWidth="1"/>
    <col min="14595" max="14613" width="10.77734375" style="27" customWidth="1"/>
    <col min="14614" max="14849" width="11.5546875" style="27"/>
    <col min="14850" max="14850" width="25.21875" style="27" customWidth="1"/>
    <col min="14851" max="14869" width="10.77734375" style="27" customWidth="1"/>
    <col min="14870" max="15105" width="11.5546875" style="27"/>
    <col min="15106" max="15106" width="25.21875" style="27" customWidth="1"/>
    <col min="15107" max="15125" width="10.77734375" style="27" customWidth="1"/>
    <col min="15126" max="15361" width="11.5546875" style="27"/>
    <col min="15362" max="15362" width="25.21875" style="27" customWidth="1"/>
    <col min="15363" max="15381" width="10.77734375" style="27" customWidth="1"/>
    <col min="15382" max="15617" width="11.5546875" style="27"/>
    <col min="15618" max="15618" width="25.21875" style="27" customWidth="1"/>
    <col min="15619" max="15637" width="10.77734375" style="27" customWidth="1"/>
    <col min="15638" max="15873" width="11.5546875" style="27"/>
    <col min="15874" max="15874" width="25.21875" style="27" customWidth="1"/>
    <col min="15875" max="15893" width="10.77734375" style="27" customWidth="1"/>
    <col min="15894" max="16129" width="11.5546875" style="27"/>
    <col min="16130" max="16130" width="25.21875" style="27" customWidth="1"/>
    <col min="16131" max="16149" width="10.77734375" style="27" customWidth="1"/>
    <col min="16150" max="16384" width="11.5546875" style="27"/>
  </cols>
  <sheetData>
    <row r="1" spans="1:22" s="87" customFormat="1" ht="15.75" customHeight="1" x14ac:dyDescent="0.2">
      <c r="A1" s="297" t="s">
        <v>313</v>
      </c>
      <c r="V1" s="353"/>
    </row>
    <row r="2" spans="1:22" s="87" customFormat="1" ht="15.75" customHeight="1" x14ac:dyDescent="0.2">
      <c r="A2" s="554" t="s">
        <v>374</v>
      </c>
      <c r="B2" s="554"/>
      <c r="C2" s="554"/>
      <c r="D2" s="554"/>
      <c r="E2" s="554"/>
      <c r="F2" s="554"/>
      <c r="G2" s="554"/>
      <c r="H2" s="554"/>
      <c r="I2" s="554"/>
      <c r="J2" s="554"/>
      <c r="K2" s="554"/>
      <c r="L2" s="554"/>
      <c r="M2" s="554"/>
      <c r="N2" s="554"/>
      <c r="O2" s="554"/>
      <c r="P2" s="554"/>
      <c r="Q2" s="554"/>
      <c r="R2" s="554"/>
      <c r="S2" s="554"/>
      <c r="T2" s="554"/>
      <c r="U2" s="554"/>
      <c r="V2" s="353"/>
    </row>
    <row r="3" spans="1:22" s="87" customFormat="1" ht="15.75" customHeight="1" x14ac:dyDescent="0.2">
      <c r="A3" s="555" t="s">
        <v>429</v>
      </c>
      <c r="B3" s="555"/>
      <c r="C3" s="555"/>
      <c r="D3" s="555"/>
      <c r="E3" s="555"/>
      <c r="F3" s="555"/>
      <c r="G3" s="555"/>
      <c r="H3" s="555"/>
      <c r="I3" s="555"/>
      <c r="J3" s="555"/>
      <c r="K3" s="555"/>
      <c r="L3" s="555"/>
      <c r="M3" s="555"/>
      <c r="N3" s="555"/>
      <c r="O3" s="555"/>
      <c r="P3" s="555"/>
      <c r="Q3" s="555"/>
      <c r="R3" s="555"/>
      <c r="S3" s="555"/>
      <c r="T3" s="555"/>
      <c r="U3" s="555"/>
      <c r="V3" s="353"/>
    </row>
    <row r="4" spans="1:22" s="87" customFormat="1" ht="15.75" customHeight="1" thickBot="1" x14ac:dyDescent="0.25">
      <c r="V4" s="353"/>
    </row>
    <row r="5" spans="1:22" ht="15" customHeight="1" thickBot="1" x14ac:dyDescent="0.25">
      <c r="A5" s="575" t="s">
        <v>180</v>
      </c>
      <c r="B5" s="595" t="s">
        <v>579</v>
      </c>
      <c r="C5" s="595"/>
      <c r="D5" s="595"/>
      <c r="E5" s="595"/>
      <c r="F5" s="595"/>
      <c r="G5" s="595"/>
      <c r="H5" s="595"/>
      <c r="I5" s="595"/>
      <c r="J5" s="595"/>
      <c r="K5" s="595"/>
      <c r="L5" s="595"/>
      <c r="M5" s="595"/>
      <c r="N5" s="595"/>
      <c r="O5" s="595"/>
      <c r="P5" s="595"/>
      <c r="Q5" s="595"/>
      <c r="R5" s="595"/>
      <c r="S5" s="595"/>
      <c r="T5" s="595"/>
      <c r="U5" s="595"/>
    </row>
    <row r="6" spans="1:22" ht="15" customHeight="1" thickBot="1" x14ac:dyDescent="0.25">
      <c r="A6" s="575"/>
      <c r="B6" s="595"/>
      <c r="C6" s="595"/>
      <c r="D6" s="595"/>
      <c r="E6" s="595"/>
      <c r="F6" s="595"/>
      <c r="G6" s="595"/>
      <c r="H6" s="595"/>
      <c r="I6" s="595"/>
      <c r="J6" s="595"/>
      <c r="K6" s="595"/>
      <c r="L6" s="595"/>
      <c r="M6" s="595"/>
      <c r="N6" s="595"/>
      <c r="O6" s="595"/>
      <c r="P6" s="595"/>
      <c r="Q6" s="595"/>
      <c r="R6" s="595"/>
      <c r="S6" s="595"/>
      <c r="T6" s="595"/>
      <c r="U6" s="595"/>
    </row>
    <row r="7" spans="1:22" ht="15" customHeight="1" thickBot="1" x14ac:dyDescent="0.25">
      <c r="A7" s="575"/>
      <c r="B7" s="575">
        <v>2000</v>
      </c>
      <c r="C7" s="575">
        <v>2001</v>
      </c>
      <c r="D7" s="575">
        <v>2002</v>
      </c>
      <c r="E7" s="575">
        <v>2003</v>
      </c>
      <c r="F7" s="575">
        <v>2004</v>
      </c>
      <c r="G7" s="575">
        <v>2005</v>
      </c>
      <c r="H7" s="575">
        <v>2006</v>
      </c>
      <c r="I7" s="595">
        <v>2007</v>
      </c>
      <c r="J7" s="595">
        <v>2008</v>
      </c>
      <c r="K7" s="595">
        <v>2009</v>
      </c>
      <c r="L7" s="595">
        <v>2010</v>
      </c>
      <c r="M7" s="595">
        <v>2011</v>
      </c>
      <c r="N7" s="595">
        <v>2012</v>
      </c>
      <c r="O7" s="595">
        <v>2013</v>
      </c>
      <c r="P7" s="595">
        <v>2014</v>
      </c>
      <c r="Q7" s="595">
        <v>2015</v>
      </c>
      <c r="R7" s="595">
        <v>2016</v>
      </c>
      <c r="S7" s="595">
        <v>2017</v>
      </c>
      <c r="T7" s="595">
        <v>2018</v>
      </c>
      <c r="U7" s="595">
        <v>2019</v>
      </c>
    </row>
    <row r="8" spans="1:22" ht="15" customHeight="1" thickBot="1" x14ac:dyDescent="0.25">
      <c r="A8" s="575"/>
      <c r="B8" s="575"/>
      <c r="C8" s="575"/>
      <c r="D8" s="575"/>
      <c r="E8" s="575"/>
      <c r="F8" s="575"/>
      <c r="G8" s="575"/>
      <c r="H8" s="575"/>
      <c r="I8" s="595"/>
      <c r="J8" s="595"/>
      <c r="K8" s="595"/>
      <c r="L8" s="595"/>
      <c r="M8" s="595"/>
      <c r="N8" s="595"/>
      <c r="O8" s="595"/>
      <c r="P8" s="595"/>
      <c r="Q8" s="595"/>
      <c r="R8" s="595"/>
      <c r="S8" s="595"/>
      <c r="T8" s="595"/>
      <c r="U8" s="595"/>
    </row>
    <row r="9" spans="1:22" ht="15.75" customHeight="1" x14ac:dyDescent="0.2">
      <c r="A9" s="278"/>
      <c r="B9" s="342"/>
      <c r="C9" s="342"/>
      <c r="D9" s="342"/>
      <c r="E9" s="342"/>
      <c r="F9" s="342"/>
      <c r="G9" s="342"/>
      <c r="H9" s="342"/>
      <c r="I9" s="342"/>
      <c r="J9" s="342"/>
      <c r="K9" s="342"/>
      <c r="L9" s="342"/>
      <c r="M9" s="342"/>
      <c r="N9" s="342"/>
      <c r="O9" s="342"/>
      <c r="P9" s="342"/>
      <c r="Q9" s="342"/>
      <c r="R9" s="342"/>
      <c r="S9" s="342"/>
      <c r="T9" s="342"/>
      <c r="U9" s="342"/>
    </row>
    <row r="10" spans="1:22" ht="15" customHeight="1" x14ac:dyDescent="0.2">
      <c r="A10" s="34" t="s">
        <v>175</v>
      </c>
      <c r="B10" s="217">
        <v>9130665</v>
      </c>
      <c r="C10" s="217">
        <v>9842316</v>
      </c>
      <c r="D10" s="217">
        <v>7720029</v>
      </c>
      <c r="E10" s="217">
        <v>3012969</v>
      </c>
      <c r="F10" s="217">
        <v>2730157</v>
      </c>
      <c r="G10" s="217">
        <v>2723812</v>
      </c>
      <c r="H10" s="217">
        <v>2306353</v>
      </c>
      <c r="I10" s="217">
        <v>2492029</v>
      </c>
      <c r="J10" s="217">
        <v>946572</v>
      </c>
      <c r="K10" s="217">
        <v>2256287</v>
      </c>
      <c r="L10" s="217">
        <v>2446344</v>
      </c>
      <c r="M10" s="217">
        <v>3026586</v>
      </c>
      <c r="N10" s="217">
        <v>1699689</v>
      </c>
      <c r="O10" s="217">
        <v>2296652</v>
      </c>
      <c r="P10" s="217">
        <v>3033469</v>
      </c>
      <c r="Q10" s="217">
        <v>3302439</v>
      </c>
      <c r="R10" s="217">
        <v>3141382</v>
      </c>
      <c r="S10" s="217">
        <v>2996903</v>
      </c>
      <c r="T10" s="217">
        <v>2948670</v>
      </c>
      <c r="U10" s="217">
        <v>2664209</v>
      </c>
      <c r="V10" s="354"/>
    </row>
    <row r="11" spans="1:22" ht="15" customHeight="1" x14ac:dyDescent="0.2">
      <c r="A11" s="69" t="s">
        <v>85</v>
      </c>
      <c r="B11" s="217">
        <v>65162</v>
      </c>
      <c r="C11" s="217">
        <v>79287</v>
      </c>
      <c r="D11" s="217">
        <v>58871</v>
      </c>
      <c r="E11" s="217">
        <v>42739</v>
      </c>
      <c r="F11" s="217">
        <v>37507</v>
      </c>
      <c r="G11" s="217">
        <v>38186</v>
      </c>
      <c r="H11" s="217">
        <v>29438</v>
      </c>
      <c r="I11" s="217">
        <v>40127</v>
      </c>
      <c r="J11" s="217">
        <v>16949</v>
      </c>
      <c r="K11" s="217">
        <v>42446</v>
      </c>
      <c r="L11" s="217">
        <v>35624</v>
      </c>
      <c r="M11" s="217">
        <v>42367</v>
      </c>
      <c r="N11" s="217">
        <v>23866</v>
      </c>
      <c r="O11" s="217">
        <v>26300</v>
      </c>
      <c r="P11" s="217">
        <v>52833</v>
      </c>
      <c r="Q11" s="217">
        <v>54761</v>
      </c>
      <c r="R11" s="217">
        <v>38198</v>
      </c>
      <c r="S11" s="217">
        <v>38797</v>
      </c>
      <c r="T11" s="217">
        <v>33579</v>
      </c>
      <c r="U11" s="217">
        <v>32686</v>
      </c>
      <c r="V11" s="354"/>
    </row>
    <row r="12" spans="1:22" ht="15" customHeight="1" x14ac:dyDescent="0.2">
      <c r="A12" s="69" t="s">
        <v>86</v>
      </c>
      <c r="B12" s="217">
        <v>258584</v>
      </c>
      <c r="C12" s="217">
        <v>279315</v>
      </c>
      <c r="D12" s="217">
        <v>235328</v>
      </c>
      <c r="E12" s="217">
        <v>63256</v>
      </c>
      <c r="F12" s="217">
        <v>45923</v>
      </c>
      <c r="G12" s="217">
        <v>58886</v>
      </c>
      <c r="H12" s="217">
        <v>60886</v>
      </c>
      <c r="I12" s="217">
        <v>66783</v>
      </c>
      <c r="J12" s="217">
        <v>29367</v>
      </c>
      <c r="K12" s="217">
        <v>63768</v>
      </c>
      <c r="L12" s="217">
        <v>41055</v>
      </c>
      <c r="M12" s="217">
        <v>53697</v>
      </c>
      <c r="N12" s="217">
        <v>43361</v>
      </c>
      <c r="O12" s="217">
        <v>56980</v>
      </c>
      <c r="P12" s="217">
        <v>64289</v>
      </c>
      <c r="Q12" s="217">
        <v>68295</v>
      </c>
      <c r="R12" s="217">
        <v>62576</v>
      </c>
      <c r="S12" s="217">
        <v>50516</v>
      </c>
      <c r="T12" s="217">
        <v>59551</v>
      </c>
      <c r="U12" s="217">
        <v>40252</v>
      </c>
      <c r="V12" s="354"/>
    </row>
    <row r="13" spans="1:22" ht="15" customHeight="1" x14ac:dyDescent="0.2">
      <c r="A13" s="69" t="s">
        <v>87</v>
      </c>
      <c r="B13" s="217">
        <v>118563</v>
      </c>
      <c r="C13" s="217">
        <v>126404</v>
      </c>
      <c r="D13" s="217">
        <v>163655</v>
      </c>
      <c r="E13" s="217">
        <v>99437</v>
      </c>
      <c r="F13" s="217">
        <v>99871</v>
      </c>
      <c r="G13" s="217">
        <v>111537</v>
      </c>
      <c r="H13" s="217">
        <v>63262</v>
      </c>
      <c r="I13" s="217">
        <v>20685</v>
      </c>
      <c r="J13" s="217">
        <v>2206</v>
      </c>
      <c r="K13" s="217">
        <v>24343</v>
      </c>
      <c r="L13" s="217">
        <v>45151</v>
      </c>
      <c r="M13" s="217">
        <v>55911</v>
      </c>
      <c r="N13" s="217">
        <v>23295</v>
      </c>
      <c r="O13" s="217">
        <v>111325</v>
      </c>
      <c r="P13" s="217">
        <v>120827</v>
      </c>
      <c r="Q13" s="217">
        <v>97728</v>
      </c>
      <c r="R13" s="217">
        <v>47449</v>
      </c>
      <c r="S13" s="217">
        <v>103954</v>
      </c>
      <c r="T13" s="217">
        <v>98907</v>
      </c>
      <c r="U13" s="217">
        <v>33807</v>
      </c>
      <c r="V13" s="354"/>
    </row>
    <row r="14" spans="1:22" ht="15" customHeight="1" x14ac:dyDescent="0.2">
      <c r="A14" s="69" t="s">
        <v>88</v>
      </c>
      <c r="B14" s="217">
        <v>113116</v>
      </c>
      <c r="C14" s="217">
        <v>87301</v>
      </c>
      <c r="D14" s="217">
        <v>74725</v>
      </c>
      <c r="E14" s="217">
        <v>31740</v>
      </c>
      <c r="F14" s="217">
        <v>16142</v>
      </c>
      <c r="G14" s="217">
        <v>16630</v>
      </c>
      <c r="H14" s="217">
        <v>19261</v>
      </c>
      <c r="I14" s="217">
        <v>23371</v>
      </c>
      <c r="J14" s="217">
        <v>7104</v>
      </c>
      <c r="K14" s="217">
        <v>20660</v>
      </c>
      <c r="L14" s="217">
        <v>19274</v>
      </c>
      <c r="M14" s="217">
        <v>18680</v>
      </c>
      <c r="N14" s="217">
        <v>14140</v>
      </c>
      <c r="O14" s="217">
        <v>10734</v>
      </c>
      <c r="P14" s="217">
        <v>14159</v>
      </c>
      <c r="Q14" s="217">
        <v>14592</v>
      </c>
      <c r="R14" s="217">
        <v>11877</v>
      </c>
      <c r="S14" s="217">
        <v>7661</v>
      </c>
      <c r="T14" s="217">
        <v>4644</v>
      </c>
      <c r="U14" s="217">
        <v>12188</v>
      </c>
      <c r="V14" s="354"/>
    </row>
    <row r="15" spans="1:22" ht="15" customHeight="1" x14ac:dyDescent="0.2">
      <c r="A15" s="69" t="s">
        <v>89</v>
      </c>
      <c r="B15" s="217">
        <v>118035</v>
      </c>
      <c r="C15" s="217">
        <v>120257</v>
      </c>
      <c r="D15" s="217">
        <v>105182</v>
      </c>
      <c r="E15" s="217">
        <v>27552</v>
      </c>
      <c r="F15" s="217">
        <v>18924</v>
      </c>
      <c r="G15" s="217">
        <v>34253</v>
      </c>
      <c r="H15" s="217">
        <v>32249</v>
      </c>
      <c r="I15" s="217">
        <v>29273</v>
      </c>
      <c r="J15" s="217">
        <v>19597</v>
      </c>
      <c r="K15" s="217">
        <v>37597</v>
      </c>
      <c r="L15" s="217">
        <v>45210</v>
      </c>
      <c r="M15" s="217">
        <v>58921</v>
      </c>
      <c r="N15" s="217">
        <v>41564</v>
      </c>
      <c r="O15" s="217">
        <v>48349</v>
      </c>
      <c r="P15" s="217">
        <v>61667</v>
      </c>
      <c r="Q15" s="217">
        <v>65169</v>
      </c>
      <c r="R15" s="217">
        <v>71108</v>
      </c>
      <c r="S15" s="217">
        <v>54525</v>
      </c>
      <c r="T15" s="217">
        <v>54748</v>
      </c>
      <c r="U15" s="217">
        <v>40603</v>
      </c>
      <c r="V15" s="354"/>
    </row>
    <row r="16" spans="1:22" ht="15" customHeight="1" x14ac:dyDescent="0.2">
      <c r="A16" s="69" t="s">
        <v>90</v>
      </c>
      <c r="B16" s="217">
        <v>91709</v>
      </c>
      <c r="C16" s="217">
        <v>102379</v>
      </c>
      <c r="D16" s="217">
        <v>65543</v>
      </c>
      <c r="E16" s="217">
        <v>26873</v>
      </c>
      <c r="F16" s="217">
        <v>23991</v>
      </c>
      <c r="G16" s="217">
        <v>20496</v>
      </c>
      <c r="H16" s="217">
        <v>17751</v>
      </c>
      <c r="I16" s="217">
        <v>20551</v>
      </c>
      <c r="J16" s="217">
        <v>6928</v>
      </c>
      <c r="K16" s="217">
        <v>6563</v>
      </c>
      <c r="L16" s="217">
        <v>2596</v>
      </c>
      <c r="M16" s="217">
        <v>8190</v>
      </c>
      <c r="N16" s="217">
        <v>5130</v>
      </c>
      <c r="O16" s="217">
        <v>18029</v>
      </c>
      <c r="P16" s="217">
        <v>28404</v>
      </c>
      <c r="Q16" s="217">
        <v>23953</v>
      </c>
      <c r="R16" s="217">
        <v>50725</v>
      </c>
      <c r="S16" s="217">
        <v>62080</v>
      </c>
      <c r="T16" s="217">
        <v>70398</v>
      </c>
      <c r="U16" s="217">
        <v>17490</v>
      </c>
      <c r="V16" s="354"/>
    </row>
    <row r="17" spans="1:22" ht="15" customHeight="1" x14ac:dyDescent="0.2">
      <c r="A17" s="69" t="s">
        <v>91</v>
      </c>
      <c r="B17" s="217">
        <v>98462</v>
      </c>
      <c r="C17" s="217">
        <v>77512</v>
      </c>
      <c r="D17" s="217">
        <v>67426</v>
      </c>
      <c r="E17" s="217">
        <v>29604</v>
      </c>
      <c r="F17" s="217">
        <v>13754</v>
      </c>
      <c r="G17" s="217">
        <v>14199</v>
      </c>
      <c r="H17" s="217">
        <v>12030</v>
      </c>
      <c r="I17" s="217">
        <v>13282</v>
      </c>
      <c r="J17" s="217">
        <v>244</v>
      </c>
      <c r="K17" s="217">
        <v>9924</v>
      </c>
      <c r="L17" s="217">
        <v>13057</v>
      </c>
      <c r="M17" s="217">
        <v>16644</v>
      </c>
      <c r="N17" s="217">
        <v>9802</v>
      </c>
      <c r="O17" s="217">
        <v>14418</v>
      </c>
      <c r="P17" s="217">
        <v>14640</v>
      </c>
      <c r="Q17" s="217">
        <v>25304</v>
      </c>
      <c r="R17" s="217">
        <v>20304</v>
      </c>
      <c r="S17" s="217">
        <v>23440</v>
      </c>
      <c r="T17" s="217">
        <v>14988</v>
      </c>
      <c r="U17" s="217">
        <v>18822</v>
      </c>
      <c r="V17" s="354"/>
    </row>
    <row r="18" spans="1:22" ht="15" customHeight="1" x14ac:dyDescent="0.2">
      <c r="A18" s="69" t="s">
        <v>92</v>
      </c>
      <c r="B18" s="217">
        <v>305506</v>
      </c>
      <c r="C18" s="217">
        <v>297169</v>
      </c>
      <c r="D18" s="217">
        <v>236540</v>
      </c>
      <c r="E18" s="217">
        <v>76270</v>
      </c>
      <c r="F18" s="217">
        <v>101921</v>
      </c>
      <c r="G18" s="217">
        <v>101133</v>
      </c>
      <c r="H18" s="217">
        <v>65686</v>
      </c>
      <c r="I18" s="217">
        <v>79027</v>
      </c>
      <c r="J18" s="217">
        <v>31826</v>
      </c>
      <c r="K18" s="217">
        <v>87754</v>
      </c>
      <c r="L18" s="217">
        <v>90419</v>
      </c>
      <c r="M18" s="217">
        <v>85844</v>
      </c>
      <c r="N18" s="217">
        <v>42945</v>
      </c>
      <c r="O18" s="217">
        <v>62579</v>
      </c>
      <c r="P18" s="217">
        <v>90384</v>
      </c>
      <c r="Q18" s="217">
        <v>113238</v>
      </c>
      <c r="R18" s="217">
        <v>106641</v>
      </c>
      <c r="S18" s="217">
        <v>101319</v>
      </c>
      <c r="T18" s="217">
        <v>91065</v>
      </c>
      <c r="U18" s="217">
        <v>72131</v>
      </c>
      <c r="V18" s="354"/>
    </row>
    <row r="19" spans="1:22" ht="15" customHeight="1" x14ac:dyDescent="0.2">
      <c r="A19" s="318" t="s">
        <v>476</v>
      </c>
      <c r="B19" s="217">
        <v>811378</v>
      </c>
      <c r="C19" s="217">
        <v>863327</v>
      </c>
      <c r="D19" s="217">
        <v>593022</v>
      </c>
      <c r="E19" s="217">
        <v>223830</v>
      </c>
      <c r="F19" s="217">
        <v>309990</v>
      </c>
      <c r="G19" s="217">
        <v>295855</v>
      </c>
      <c r="H19" s="217">
        <v>314909</v>
      </c>
      <c r="I19" s="217">
        <v>349512</v>
      </c>
      <c r="J19" s="217">
        <v>68396</v>
      </c>
      <c r="K19" s="217">
        <v>294240</v>
      </c>
      <c r="L19" s="217">
        <v>306434</v>
      </c>
      <c r="M19" s="217">
        <v>542297</v>
      </c>
      <c r="N19" s="217">
        <v>191139</v>
      </c>
      <c r="O19" s="217">
        <v>216374</v>
      </c>
      <c r="P19" s="217">
        <v>230495</v>
      </c>
      <c r="Q19" s="217">
        <v>214144</v>
      </c>
      <c r="R19" s="217">
        <v>191995</v>
      </c>
      <c r="S19" s="217">
        <v>171956</v>
      </c>
      <c r="T19" s="217">
        <v>194461</v>
      </c>
      <c r="U19" s="217">
        <v>246173</v>
      </c>
      <c r="V19" s="354"/>
    </row>
    <row r="20" spans="1:22" ht="15" customHeight="1" x14ac:dyDescent="0.2">
      <c r="A20" s="318" t="s">
        <v>578</v>
      </c>
      <c r="B20" s="217">
        <v>823395</v>
      </c>
      <c r="C20" s="217">
        <v>972969</v>
      </c>
      <c r="D20" s="217">
        <v>632318</v>
      </c>
      <c r="E20" s="217">
        <v>273297</v>
      </c>
      <c r="F20" s="217">
        <v>145547</v>
      </c>
      <c r="G20" s="217">
        <v>166012</v>
      </c>
      <c r="H20" s="217">
        <v>148951</v>
      </c>
      <c r="I20" s="217">
        <v>168431</v>
      </c>
      <c r="J20" s="217">
        <v>36767</v>
      </c>
      <c r="K20" s="217">
        <v>178733</v>
      </c>
      <c r="L20" s="217">
        <v>189028</v>
      </c>
      <c r="M20" s="217">
        <v>216722</v>
      </c>
      <c r="N20" s="217">
        <v>164641</v>
      </c>
      <c r="O20" s="217">
        <v>191645</v>
      </c>
      <c r="P20" s="217">
        <v>208785</v>
      </c>
      <c r="Q20" s="217">
        <v>184495</v>
      </c>
      <c r="R20" s="217">
        <v>191820</v>
      </c>
      <c r="S20" s="217">
        <v>177415</v>
      </c>
      <c r="T20" s="217">
        <v>201254</v>
      </c>
      <c r="U20" s="217">
        <v>193413</v>
      </c>
      <c r="V20" s="354"/>
    </row>
    <row r="21" spans="1:22" ht="15" customHeight="1" x14ac:dyDescent="0.2">
      <c r="A21" s="69" t="s">
        <v>93</v>
      </c>
      <c r="B21" s="217">
        <v>130821</v>
      </c>
      <c r="C21" s="217">
        <v>171529</v>
      </c>
      <c r="D21" s="217">
        <v>112725</v>
      </c>
      <c r="E21" s="217">
        <v>39803</v>
      </c>
      <c r="F21" s="217">
        <v>40150</v>
      </c>
      <c r="G21" s="217">
        <v>53250</v>
      </c>
      <c r="H21" s="217">
        <v>62939</v>
      </c>
      <c r="I21" s="217">
        <v>71766</v>
      </c>
      <c r="J21" s="217">
        <v>32417</v>
      </c>
      <c r="K21" s="217">
        <v>55671</v>
      </c>
      <c r="L21" s="217">
        <v>64717</v>
      </c>
      <c r="M21" s="217">
        <v>71857</v>
      </c>
      <c r="N21" s="217">
        <v>40709</v>
      </c>
      <c r="O21" s="217">
        <v>67103</v>
      </c>
      <c r="P21" s="217">
        <v>72480</v>
      </c>
      <c r="Q21" s="217">
        <v>77708</v>
      </c>
      <c r="R21" s="217">
        <v>99048</v>
      </c>
      <c r="S21" s="217">
        <v>94476</v>
      </c>
      <c r="T21" s="217">
        <v>84081</v>
      </c>
      <c r="U21" s="217">
        <v>66947</v>
      </c>
      <c r="V21" s="354"/>
    </row>
    <row r="22" spans="1:22" ht="15" customHeight="1" x14ac:dyDescent="0.2">
      <c r="A22" s="69" t="s">
        <v>94</v>
      </c>
      <c r="B22" s="217">
        <v>126971</v>
      </c>
      <c r="C22" s="217">
        <v>136832</v>
      </c>
      <c r="D22" s="217">
        <v>90422</v>
      </c>
      <c r="E22" s="217">
        <v>43174</v>
      </c>
      <c r="F22" s="217">
        <v>34462</v>
      </c>
      <c r="G22" s="217">
        <v>34661</v>
      </c>
      <c r="H22" s="217">
        <v>25457</v>
      </c>
      <c r="I22" s="217">
        <v>29257</v>
      </c>
      <c r="J22" s="217">
        <v>9428</v>
      </c>
      <c r="K22" s="217">
        <v>11343</v>
      </c>
      <c r="L22" s="217">
        <v>15696</v>
      </c>
      <c r="M22" s="217">
        <v>12963</v>
      </c>
      <c r="N22" s="217">
        <v>16070</v>
      </c>
      <c r="O22" s="217">
        <v>20889</v>
      </c>
      <c r="P22" s="217">
        <v>32351</v>
      </c>
      <c r="Q22" s="217">
        <v>32746</v>
      </c>
      <c r="R22" s="217">
        <v>32628</v>
      </c>
      <c r="S22" s="217">
        <v>23726</v>
      </c>
      <c r="T22" s="217">
        <v>48719</v>
      </c>
      <c r="U22" s="217">
        <v>45994</v>
      </c>
      <c r="V22" s="354"/>
    </row>
    <row r="23" spans="1:22" ht="15" customHeight="1" x14ac:dyDescent="0.2">
      <c r="A23" s="69" t="s">
        <v>95</v>
      </c>
      <c r="B23" s="217">
        <v>237128</v>
      </c>
      <c r="C23" s="217">
        <v>295897</v>
      </c>
      <c r="D23" s="217">
        <v>255938</v>
      </c>
      <c r="E23" s="217">
        <v>118959</v>
      </c>
      <c r="F23" s="217">
        <v>57566</v>
      </c>
      <c r="G23" s="217">
        <v>58425</v>
      </c>
      <c r="H23" s="217">
        <v>57071</v>
      </c>
      <c r="I23" s="217">
        <v>66641</v>
      </c>
      <c r="J23" s="217">
        <v>15301</v>
      </c>
      <c r="K23" s="217">
        <v>50698</v>
      </c>
      <c r="L23" s="217">
        <v>30788</v>
      </c>
      <c r="M23" s="217">
        <v>39976</v>
      </c>
      <c r="N23" s="217">
        <v>49488</v>
      </c>
      <c r="O23" s="217">
        <v>56889</v>
      </c>
      <c r="P23" s="217">
        <v>48764</v>
      </c>
      <c r="Q23" s="217">
        <v>65319</v>
      </c>
      <c r="R23" s="217">
        <v>64390</v>
      </c>
      <c r="S23" s="217">
        <v>60160</v>
      </c>
      <c r="T23" s="217">
        <v>90560</v>
      </c>
      <c r="U23" s="217">
        <v>87736</v>
      </c>
      <c r="V23" s="354"/>
    </row>
    <row r="24" spans="1:22" ht="15" customHeight="1" x14ac:dyDescent="0.2">
      <c r="A24" s="69" t="s">
        <v>96</v>
      </c>
      <c r="B24" s="217">
        <v>127839</v>
      </c>
      <c r="C24" s="217">
        <v>157336</v>
      </c>
      <c r="D24" s="217">
        <v>106631</v>
      </c>
      <c r="E24" s="217">
        <v>26476</v>
      </c>
      <c r="F24" s="217">
        <v>33594</v>
      </c>
      <c r="G24" s="217">
        <v>38774</v>
      </c>
      <c r="H24" s="217">
        <v>34751</v>
      </c>
      <c r="I24" s="217">
        <v>46622</v>
      </c>
      <c r="J24" s="217">
        <v>20825</v>
      </c>
      <c r="K24" s="217">
        <v>26078</v>
      </c>
      <c r="L24" s="217">
        <v>27269</v>
      </c>
      <c r="M24" s="217">
        <v>27280</v>
      </c>
      <c r="N24" s="217">
        <v>20957</v>
      </c>
      <c r="O24" s="217">
        <v>27675</v>
      </c>
      <c r="P24" s="217">
        <v>39603</v>
      </c>
      <c r="Q24" s="217">
        <v>35230</v>
      </c>
      <c r="R24" s="217">
        <v>36043</v>
      </c>
      <c r="S24" s="217">
        <v>29549</v>
      </c>
      <c r="T24" s="217">
        <v>32144</v>
      </c>
      <c r="U24" s="217">
        <v>34263</v>
      </c>
      <c r="V24" s="354"/>
    </row>
    <row r="25" spans="1:22" ht="15" customHeight="1" x14ac:dyDescent="0.2">
      <c r="A25" s="69" t="s">
        <v>97</v>
      </c>
      <c r="B25" s="217">
        <v>335334</v>
      </c>
      <c r="C25" s="217">
        <v>371426</v>
      </c>
      <c r="D25" s="217">
        <v>294931</v>
      </c>
      <c r="E25" s="217">
        <v>119694</v>
      </c>
      <c r="F25" s="217">
        <v>102953</v>
      </c>
      <c r="G25" s="217">
        <v>103232</v>
      </c>
      <c r="H25" s="217">
        <v>102059</v>
      </c>
      <c r="I25" s="217">
        <v>125881</v>
      </c>
      <c r="J25" s="217">
        <v>48777</v>
      </c>
      <c r="K25" s="217">
        <v>90616</v>
      </c>
      <c r="L25" s="217">
        <v>86516</v>
      </c>
      <c r="M25" s="217">
        <v>101282</v>
      </c>
      <c r="N25" s="217">
        <v>73014</v>
      </c>
      <c r="O25" s="217">
        <v>150144</v>
      </c>
      <c r="P25" s="217">
        <v>251502</v>
      </c>
      <c r="Q25" s="217">
        <v>311289</v>
      </c>
      <c r="R25" s="217">
        <v>302007</v>
      </c>
      <c r="S25" s="217">
        <v>308081</v>
      </c>
      <c r="T25" s="217">
        <v>229548</v>
      </c>
      <c r="U25" s="217">
        <v>259895</v>
      </c>
      <c r="V25" s="354"/>
    </row>
    <row r="26" spans="1:22" ht="15" customHeight="1" x14ac:dyDescent="0.2">
      <c r="A26" s="69" t="s">
        <v>571</v>
      </c>
      <c r="B26" s="217">
        <v>376442</v>
      </c>
      <c r="C26" s="217">
        <v>404164</v>
      </c>
      <c r="D26" s="217">
        <v>222017</v>
      </c>
      <c r="E26" s="217">
        <v>102802</v>
      </c>
      <c r="F26" s="217">
        <v>90487</v>
      </c>
      <c r="G26" s="217">
        <v>100163</v>
      </c>
      <c r="H26" s="217">
        <v>86757</v>
      </c>
      <c r="I26" s="217">
        <v>79009</v>
      </c>
      <c r="J26" s="217">
        <v>32271</v>
      </c>
      <c r="K26" s="217">
        <v>77749</v>
      </c>
      <c r="L26" s="217">
        <v>84116</v>
      </c>
      <c r="M26" s="217">
        <v>126628</v>
      </c>
      <c r="N26" s="217">
        <v>56673</v>
      </c>
      <c r="O26" s="217">
        <v>80766</v>
      </c>
      <c r="P26" s="217">
        <v>88178</v>
      </c>
      <c r="Q26" s="217">
        <v>93241</v>
      </c>
      <c r="R26" s="217">
        <v>83622</v>
      </c>
      <c r="S26" s="217">
        <v>85153</v>
      </c>
      <c r="T26" s="217">
        <v>73903</v>
      </c>
      <c r="U26" s="217">
        <v>51279</v>
      </c>
      <c r="V26" s="354"/>
    </row>
    <row r="27" spans="1:22" ht="15" customHeight="1" x14ac:dyDescent="0.2">
      <c r="A27" s="69" t="s">
        <v>475</v>
      </c>
      <c r="B27" s="217">
        <v>355478</v>
      </c>
      <c r="C27" s="217">
        <v>377962</v>
      </c>
      <c r="D27" s="217">
        <v>318002</v>
      </c>
      <c r="E27" s="217">
        <v>134068</v>
      </c>
      <c r="F27" s="217">
        <v>112175</v>
      </c>
      <c r="G27" s="217">
        <v>103643</v>
      </c>
      <c r="H27" s="217">
        <v>91554</v>
      </c>
      <c r="I27" s="217">
        <v>109892</v>
      </c>
      <c r="J27" s="217">
        <v>25368</v>
      </c>
      <c r="K27" s="217">
        <v>55733</v>
      </c>
      <c r="L27" s="217">
        <v>63357</v>
      </c>
      <c r="M27" s="217">
        <v>82526</v>
      </c>
      <c r="N27" s="217">
        <v>44031</v>
      </c>
      <c r="O27" s="217">
        <v>67087</v>
      </c>
      <c r="P27" s="217">
        <v>139866</v>
      </c>
      <c r="Q27" s="217">
        <v>221864</v>
      </c>
      <c r="R27" s="217">
        <v>105604</v>
      </c>
      <c r="S27" s="217">
        <v>120123</v>
      </c>
      <c r="T27" s="217">
        <v>205736</v>
      </c>
      <c r="U27" s="217">
        <v>139349</v>
      </c>
      <c r="V27" s="354"/>
    </row>
    <row r="28" spans="1:22" ht="15" customHeight="1" x14ac:dyDescent="0.2">
      <c r="A28" s="69" t="s">
        <v>98</v>
      </c>
      <c r="B28" s="217">
        <v>364106</v>
      </c>
      <c r="C28" s="217">
        <v>398719</v>
      </c>
      <c r="D28" s="217">
        <v>282010</v>
      </c>
      <c r="E28" s="217">
        <v>66005</v>
      </c>
      <c r="F28" s="217">
        <v>50228</v>
      </c>
      <c r="G28" s="217">
        <v>46491</v>
      </c>
      <c r="H28" s="217">
        <v>53545</v>
      </c>
      <c r="I28" s="217">
        <v>51688</v>
      </c>
      <c r="J28" s="217">
        <v>26502</v>
      </c>
      <c r="K28" s="217">
        <v>32537</v>
      </c>
      <c r="L28" s="217">
        <v>14806</v>
      </c>
      <c r="M28" s="217">
        <v>20573</v>
      </c>
      <c r="N28" s="217">
        <v>14328</v>
      </c>
      <c r="O28" s="217">
        <v>22532</v>
      </c>
      <c r="P28" s="217">
        <v>32353</v>
      </c>
      <c r="Q28" s="217">
        <v>37584</v>
      </c>
      <c r="R28" s="217">
        <v>44491</v>
      </c>
      <c r="S28" s="217">
        <v>64032</v>
      </c>
      <c r="T28" s="217">
        <v>27863</v>
      </c>
      <c r="U28" s="217">
        <v>44133</v>
      </c>
      <c r="V28" s="354"/>
    </row>
    <row r="29" spans="1:22" ht="15" customHeight="1" x14ac:dyDescent="0.2">
      <c r="A29" s="69" t="s">
        <v>99</v>
      </c>
      <c r="B29" s="217">
        <v>405339</v>
      </c>
      <c r="C29" s="217">
        <v>443650</v>
      </c>
      <c r="D29" s="217">
        <v>336801</v>
      </c>
      <c r="E29" s="217">
        <v>107073</v>
      </c>
      <c r="F29" s="217">
        <v>75445</v>
      </c>
      <c r="G29" s="217">
        <v>71019</v>
      </c>
      <c r="H29" s="217">
        <v>74157</v>
      </c>
      <c r="I29" s="217">
        <v>72719</v>
      </c>
      <c r="J29" s="217">
        <v>27331</v>
      </c>
      <c r="K29" s="217">
        <v>57244</v>
      </c>
      <c r="L29" s="217">
        <v>56171</v>
      </c>
      <c r="M29" s="217">
        <v>76778</v>
      </c>
      <c r="N29" s="217">
        <v>50570</v>
      </c>
      <c r="O29" s="217">
        <v>74742</v>
      </c>
      <c r="P29" s="217">
        <v>150315</v>
      </c>
      <c r="Q29" s="217">
        <v>140300</v>
      </c>
      <c r="R29" s="217">
        <v>112314</v>
      </c>
      <c r="S29" s="217">
        <v>103807</v>
      </c>
      <c r="T29" s="217">
        <v>56092</v>
      </c>
      <c r="U29" s="217">
        <v>40278</v>
      </c>
      <c r="V29" s="354"/>
    </row>
    <row r="30" spans="1:22" ht="15" customHeight="1" x14ac:dyDescent="0.2">
      <c r="A30" s="69" t="s">
        <v>100</v>
      </c>
      <c r="B30" s="217">
        <v>71235</v>
      </c>
      <c r="C30" s="217">
        <v>83554</v>
      </c>
      <c r="D30" s="217">
        <v>54165</v>
      </c>
      <c r="E30" s="217">
        <v>55135</v>
      </c>
      <c r="F30" s="217">
        <v>29430</v>
      </c>
      <c r="G30" s="217">
        <v>34337</v>
      </c>
      <c r="H30" s="217">
        <v>20454</v>
      </c>
      <c r="I30" s="217">
        <v>23554</v>
      </c>
      <c r="J30" s="217">
        <v>10845</v>
      </c>
      <c r="K30" s="217">
        <v>23936</v>
      </c>
      <c r="L30" s="217">
        <v>24350</v>
      </c>
      <c r="M30" s="217">
        <v>23142</v>
      </c>
      <c r="N30" s="217">
        <v>17696</v>
      </c>
      <c r="O30" s="217">
        <v>32608</v>
      </c>
      <c r="P30" s="217">
        <v>70051</v>
      </c>
      <c r="Q30" s="217">
        <v>64279</v>
      </c>
      <c r="R30" s="217">
        <v>67986</v>
      </c>
      <c r="S30" s="217">
        <v>52668</v>
      </c>
      <c r="T30" s="217">
        <v>54756</v>
      </c>
      <c r="U30" s="217">
        <v>24256</v>
      </c>
      <c r="V30" s="354"/>
    </row>
    <row r="31" spans="1:22" ht="15" customHeight="1" x14ac:dyDescent="0.2">
      <c r="A31" s="69" t="s">
        <v>145</v>
      </c>
      <c r="B31" s="217">
        <v>531289</v>
      </c>
      <c r="C31" s="217">
        <v>648113</v>
      </c>
      <c r="D31" s="217">
        <v>837504</v>
      </c>
      <c r="E31" s="217">
        <v>369556</v>
      </c>
      <c r="F31" s="217">
        <v>557021</v>
      </c>
      <c r="G31" s="217">
        <v>441492</v>
      </c>
      <c r="H31" s="217">
        <v>268753</v>
      </c>
      <c r="I31" s="217">
        <v>300870</v>
      </c>
      <c r="J31" s="217">
        <v>185713</v>
      </c>
      <c r="K31" s="217">
        <v>319374</v>
      </c>
      <c r="L31" s="217">
        <v>363409</v>
      </c>
      <c r="M31" s="217">
        <v>411300</v>
      </c>
      <c r="N31" s="217">
        <v>165235</v>
      </c>
      <c r="O31" s="217">
        <v>211920</v>
      </c>
      <c r="P31" s="217">
        <v>251127</v>
      </c>
      <c r="Q31" s="217">
        <v>299151</v>
      </c>
      <c r="R31" s="217">
        <v>289785</v>
      </c>
      <c r="S31" s="217">
        <v>194268</v>
      </c>
      <c r="T31" s="217">
        <v>151648</v>
      </c>
      <c r="U31" s="217">
        <v>167777</v>
      </c>
      <c r="V31" s="354"/>
    </row>
    <row r="32" spans="1:22" ht="15" customHeight="1" x14ac:dyDescent="0.2">
      <c r="A32" s="69" t="s">
        <v>101</v>
      </c>
      <c r="B32" s="217">
        <v>154401</v>
      </c>
      <c r="C32" s="217">
        <v>158931</v>
      </c>
      <c r="D32" s="217">
        <v>119074</v>
      </c>
      <c r="E32" s="217">
        <v>63007</v>
      </c>
      <c r="F32" s="217">
        <v>25611</v>
      </c>
      <c r="G32" s="217">
        <v>28937</v>
      </c>
      <c r="H32" s="217">
        <v>18977</v>
      </c>
      <c r="I32" s="217">
        <v>17085</v>
      </c>
      <c r="J32" s="217">
        <v>5469</v>
      </c>
      <c r="K32" s="217">
        <v>12630</v>
      </c>
      <c r="L32" s="217">
        <v>12760</v>
      </c>
      <c r="M32" s="217">
        <v>21889</v>
      </c>
      <c r="N32" s="217">
        <v>25642</v>
      </c>
      <c r="O32" s="217">
        <v>24583</v>
      </c>
      <c r="P32" s="217">
        <v>31074</v>
      </c>
      <c r="Q32" s="217">
        <v>39435</v>
      </c>
      <c r="R32" s="217">
        <v>34466</v>
      </c>
      <c r="S32" s="217">
        <v>41393</v>
      </c>
      <c r="T32" s="217">
        <v>56455</v>
      </c>
      <c r="U32" s="217">
        <v>52118</v>
      </c>
      <c r="V32" s="354"/>
    </row>
    <row r="33" spans="1:22" ht="15" customHeight="1" x14ac:dyDescent="0.2">
      <c r="A33" s="69" t="s">
        <v>102</v>
      </c>
      <c r="B33" s="217">
        <v>340118</v>
      </c>
      <c r="C33" s="217">
        <v>346920</v>
      </c>
      <c r="D33" s="217">
        <v>229394</v>
      </c>
      <c r="E33" s="217">
        <v>59392</v>
      </c>
      <c r="F33" s="217">
        <v>56266</v>
      </c>
      <c r="G33" s="217">
        <v>55183</v>
      </c>
      <c r="H33" s="217">
        <v>39536</v>
      </c>
      <c r="I33" s="217">
        <v>51790</v>
      </c>
      <c r="J33" s="217">
        <v>20744</v>
      </c>
      <c r="K33" s="217">
        <v>79354</v>
      </c>
      <c r="L33" s="217">
        <v>64354</v>
      </c>
      <c r="M33" s="217">
        <v>92910</v>
      </c>
      <c r="N33" s="217">
        <v>59002</v>
      </c>
      <c r="O33" s="217">
        <v>81482</v>
      </c>
      <c r="P33" s="217">
        <v>97193</v>
      </c>
      <c r="Q33" s="217">
        <v>157601</v>
      </c>
      <c r="R33" s="217">
        <v>140931</v>
      </c>
      <c r="S33" s="217">
        <v>148159</v>
      </c>
      <c r="T33" s="217">
        <v>127264</v>
      </c>
      <c r="U33" s="217">
        <v>113232</v>
      </c>
      <c r="V33" s="354"/>
    </row>
    <row r="34" spans="1:22" ht="15" customHeight="1" x14ac:dyDescent="0.2">
      <c r="A34" s="69" t="s">
        <v>103</v>
      </c>
      <c r="B34" s="217">
        <v>180782</v>
      </c>
      <c r="C34" s="217">
        <v>197695</v>
      </c>
      <c r="D34" s="217">
        <v>145350</v>
      </c>
      <c r="E34" s="217">
        <v>32167</v>
      </c>
      <c r="F34" s="217">
        <v>18363</v>
      </c>
      <c r="G34" s="217">
        <v>24265</v>
      </c>
      <c r="H34" s="217">
        <v>25572</v>
      </c>
      <c r="I34" s="217">
        <v>21952</v>
      </c>
      <c r="J34" s="217">
        <v>8675</v>
      </c>
      <c r="K34" s="217">
        <v>37342</v>
      </c>
      <c r="L34" s="217">
        <v>38997</v>
      </c>
      <c r="M34" s="217">
        <v>38037</v>
      </c>
      <c r="N34" s="217">
        <v>20532</v>
      </c>
      <c r="O34" s="217">
        <v>26708</v>
      </c>
      <c r="P34" s="217">
        <v>27088</v>
      </c>
      <c r="Q34" s="217">
        <v>33920</v>
      </c>
      <c r="R34" s="217">
        <v>50151</v>
      </c>
      <c r="S34" s="217">
        <v>54447</v>
      </c>
      <c r="T34" s="217">
        <v>100624</v>
      </c>
      <c r="U34" s="217">
        <v>99564</v>
      </c>
      <c r="V34" s="354"/>
    </row>
    <row r="35" spans="1:22" ht="15" customHeight="1" x14ac:dyDescent="0.2">
      <c r="A35" s="69" t="s">
        <v>104</v>
      </c>
      <c r="B35" s="217">
        <v>59670</v>
      </c>
      <c r="C35" s="217">
        <v>64418</v>
      </c>
      <c r="D35" s="217">
        <v>56879</v>
      </c>
      <c r="E35" s="217">
        <v>16373</v>
      </c>
      <c r="F35" s="217">
        <v>4703</v>
      </c>
      <c r="G35" s="217">
        <v>8011</v>
      </c>
      <c r="H35" s="217">
        <v>5683</v>
      </c>
      <c r="I35" s="217">
        <v>6276</v>
      </c>
      <c r="J35" s="216"/>
      <c r="K35" s="216"/>
      <c r="L35" s="217">
        <v>3227</v>
      </c>
      <c r="M35" s="217">
        <v>10705</v>
      </c>
      <c r="N35" s="217">
        <v>6445</v>
      </c>
      <c r="O35" s="217">
        <v>12913</v>
      </c>
      <c r="P35" s="217">
        <v>19548</v>
      </c>
      <c r="Q35" s="217">
        <v>13913</v>
      </c>
      <c r="R35" s="217">
        <v>17178</v>
      </c>
      <c r="S35" s="217">
        <v>14954</v>
      </c>
      <c r="T35" s="217">
        <v>25081</v>
      </c>
      <c r="U35" s="217">
        <v>17896</v>
      </c>
      <c r="V35" s="354"/>
    </row>
    <row r="36" spans="1:22" ht="15" customHeight="1" x14ac:dyDescent="0.2">
      <c r="A36" s="69" t="s">
        <v>105</v>
      </c>
      <c r="B36" s="217">
        <v>118921</v>
      </c>
      <c r="C36" s="217">
        <v>118662</v>
      </c>
      <c r="D36" s="217">
        <v>90866</v>
      </c>
      <c r="E36" s="217">
        <v>43582</v>
      </c>
      <c r="F36" s="217">
        <v>29971</v>
      </c>
      <c r="G36" s="217">
        <v>27968</v>
      </c>
      <c r="H36" s="217">
        <v>25023</v>
      </c>
      <c r="I36" s="217">
        <v>24888</v>
      </c>
      <c r="J36" s="217">
        <v>7515</v>
      </c>
      <c r="K36" s="217">
        <v>24642</v>
      </c>
      <c r="L36" s="217">
        <v>30781</v>
      </c>
      <c r="M36" s="217">
        <v>31212</v>
      </c>
      <c r="N36" s="217">
        <v>31078</v>
      </c>
      <c r="O36" s="217">
        <v>39006</v>
      </c>
      <c r="P36" s="217">
        <v>43921</v>
      </c>
      <c r="Q36" s="217">
        <v>44544</v>
      </c>
      <c r="R36" s="217">
        <v>68935</v>
      </c>
      <c r="S36" s="217">
        <v>109133</v>
      </c>
      <c r="T36" s="217">
        <v>62908</v>
      </c>
      <c r="U36" s="217">
        <v>60293</v>
      </c>
      <c r="V36" s="354"/>
    </row>
    <row r="37" spans="1:22" ht="15" customHeight="1" x14ac:dyDescent="0.2">
      <c r="A37" s="69" t="s">
        <v>106</v>
      </c>
      <c r="B37" s="217">
        <v>454872</v>
      </c>
      <c r="C37" s="217">
        <v>490754</v>
      </c>
      <c r="D37" s="217">
        <v>343128</v>
      </c>
      <c r="E37" s="217">
        <v>132879</v>
      </c>
      <c r="F37" s="217">
        <v>101677</v>
      </c>
      <c r="G37" s="217">
        <v>119830</v>
      </c>
      <c r="H37" s="217">
        <v>124167</v>
      </c>
      <c r="I37" s="217">
        <v>140895</v>
      </c>
      <c r="J37" s="217">
        <v>55458</v>
      </c>
      <c r="K37" s="217">
        <v>112294</v>
      </c>
      <c r="L37" s="217">
        <v>126723</v>
      </c>
      <c r="M37" s="217">
        <v>201360</v>
      </c>
      <c r="N37" s="217">
        <v>126946</v>
      </c>
      <c r="O37" s="217">
        <v>171099</v>
      </c>
      <c r="P37" s="217">
        <v>213394</v>
      </c>
      <c r="Q37" s="217">
        <v>220925</v>
      </c>
      <c r="R37" s="217">
        <v>197273</v>
      </c>
      <c r="S37" s="217">
        <v>175201</v>
      </c>
      <c r="T37" s="217">
        <v>149508</v>
      </c>
      <c r="U37" s="217">
        <v>158863</v>
      </c>
      <c r="V37" s="354"/>
    </row>
    <row r="38" spans="1:22" ht="15" customHeight="1" x14ac:dyDescent="0.2">
      <c r="A38" s="69" t="s">
        <v>107</v>
      </c>
      <c r="B38" s="217">
        <v>300044</v>
      </c>
      <c r="C38" s="217">
        <v>309059</v>
      </c>
      <c r="D38" s="217">
        <v>237423</v>
      </c>
      <c r="E38" s="217">
        <v>91281</v>
      </c>
      <c r="F38" s="217">
        <v>43916</v>
      </c>
      <c r="G38" s="217">
        <v>54904</v>
      </c>
      <c r="H38" s="217">
        <v>51078</v>
      </c>
      <c r="I38" s="217">
        <v>61278</v>
      </c>
      <c r="J38" s="217">
        <v>13292</v>
      </c>
      <c r="K38" s="217">
        <v>51853</v>
      </c>
      <c r="L38" s="217">
        <v>53271</v>
      </c>
      <c r="M38" s="217">
        <v>56277</v>
      </c>
      <c r="N38" s="217">
        <v>36420</v>
      </c>
      <c r="O38" s="217">
        <v>46763</v>
      </c>
      <c r="P38" s="217">
        <v>61754</v>
      </c>
      <c r="Q38" s="217">
        <v>65606</v>
      </c>
      <c r="R38" s="217">
        <v>67201</v>
      </c>
      <c r="S38" s="217">
        <v>70298</v>
      </c>
      <c r="T38" s="217">
        <v>61681</v>
      </c>
      <c r="U38" s="217">
        <v>56651</v>
      </c>
      <c r="V38" s="354"/>
    </row>
    <row r="39" spans="1:22" ht="15" customHeight="1" x14ac:dyDescent="0.2">
      <c r="A39" s="69" t="s">
        <v>108</v>
      </c>
      <c r="B39" s="217">
        <v>73533</v>
      </c>
      <c r="C39" s="217">
        <v>56302</v>
      </c>
      <c r="D39" s="217">
        <v>42664</v>
      </c>
      <c r="E39" s="217">
        <v>24655</v>
      </c>
      <c r="F39" s="217">
        <v>22881</v>
      </c>
      <c r="G39" s="217">
        <v>10182</v>
      </c>
      <c r="H39" s="217">
        <v>11990</v>
      </c>
      <c r="I39" s="217">
        <v>15388</v>
      </c>
      <c r="J39" s="217">
        <v>6039</v>
      </c>
      <c r="K39" s="217">
        <v>19437</v>
      </c>
      <c r="L39" s="217">
        <v>15208</v>
      </c>
      <c r="M39" s="217">
        <v>21088</v>
      </c>
      <c r="N39" s="217">
        <v>5748</v>
      </c>
      <c r="O39" s="217">
        <v>8265</v>
      </c>
      <c r="P39" s="217">
        <v>16563</v>
      </c>
      <c r="Q39" s="217">
        <v>24003</v>
      </c>
      <c r="R39" s="217">
        <v>21122</v>
      </c>
      <c r="S39" s="217">
        <v>19146</v>
      </c>
      <c r="T39" s="217">
        <v>13258</v>
      </c>
      <c r="U39" s="217">
        <v>16131</v>
      </c>
      <c r="V39" s="354"/>
    </row>
    <row r="40" spans="1:22" ht="15" customHeight="1" x14ac:dyDescent="0.2">
      <c r="A40" s="69" t="s">
        <v>109</v>
      </c>
      <c r="B40" s="217">
        <v>296030</v>
      </c>
      <c r="C40" s="217">
        <v>260954</v>
      </c>
      <c r="D40" s="217">
        <v>236758</v>
      </c>
      <c r="E40" s="217">
        <v>97971</v>
      </c>
      <c r="F40" s="217">
        <v>128150</v>
      </c>
      <c r="G40" s="217">
        <v>96058</v>
      </c>
      <c r="H40" s="217">
        <v>77010</v>
      </c>
      <c r="I40" s="217">
        <v>65476</v>
      </c>
      <c r="J40" s="217">
        <v>17467</v>
      </c>
      <c r="K40" s="217">
        <v>67768</v>
      </c>
      <c r="L40" s="217">
        <v>79207</v>
      </c>
      <c r="M40" s="217">
        <v>45930</v>
      </c>
      <c r="N40" s="217">
        <v>39479</v>
      </c>
      <c r="O40" s="217">
        <v>46385</v>
      </c>
      <c r="P40" s="217">
        <v>55952</v>
      </c>
      <c r="Q40" s="217">
        <v>69968</v>
      </c>
      <c r="R40" s="217">
        <v>53871</v>
      </c>
      <c r="S40" s="217">
        <v>43763</v>
      </c>
      <c r="T40" s="217">
        <v>53300</v>
      </c>
      <c r="U40" s="217">
        <v>68308</v>
      </c>
      <c r="V40" s="354"/>
    </row>
    <row r="41" spans="1:22" ht="15" customHeight="1" x14ac:dyDescent="0.2">
      <c r="A41" s="69" t="s">
        <v>110</v>
      </c>
      <c r="B41" s="217">
        <v>143698</v>
      </c>
      <c r="C41" s="217">
        <v>112491</v>
      </c>
      <c r="D41" s="217">
        <v>82301</v>
      </c>
      <c r="E41" s="217">
        <v>21432</v>
      </c>
      <c r="F41" s="217">
        <v>14346</v>
      </c>
      <c r="G41" s="217">
        <v>11897</v>
      </c>
      <c r="H41" s="217">
        <v>13979</v>
      </c>
      <c r="I41" s="217">
        <v>13634</v>
      </c>
      <c r="J41" s="217">
        <v>6523</v>
      </c>
      <c r="K41" s="217">
        <v>26518</v>
      </c>
      <c r="L41" s="217">
        <v>37247</v>
      </c>
      <c r="M41" s="217">
        <v>78576</v>
      </c>
      <c r="N41" s="217">
        <v>55274</v>
      </c>
      <c r="O41" s="217">
        <v>55132</v>
      </c>
      <c r="P41" s="217">
        <v>34761</v>
      </c>
      <c r="Q41" s="217">
        <v>27303</v>
      </c>
      <c r="R41" s="217">
        <v>56012</v>
      </c>
      <c r="S41" s="217">
        <v>63733</v>
      </c>
      <c r="T41" s="217">
        <v>54587</v>
      </c>
      <c r="U41" s="217">
        <v>49366</v>
      </c>
      <c r="V41" s="354"/>
    </row>
    <row r="42" spans="1:22" ht="15" customHeight="1" x14ac:dyDescent="0.2">
      <c r="A42" s="69" t="s">
        <v>111</v>
      </c>
      <c r="B42" s="217">
        <v>439300</v>
      </c>
      <c r="C42" s="217">
        <v>490538</v>
      </c>
      <c r="D42" s="217">
        <v>428446</v>
      </c>
      <c r="E42" s="217">
        <v>191546</v>
      </c>
      <c r="F42" s="217">
        <v>164021</v>
      </c>
      <c r="G42" s="217">
        <v>198335</v>
      </c>
      <c r="H42" s="217">
        <v>141145</v>
      </c>
      <c r="I42" s="217">
        <v>157328</v>
      </c>
      <c r="J42" s="217">
        <v>73854</v>
      </c>
      <c r="K42" s="217">
        <v>131880</v>
      </c>
      <c r="L42" s="217">
        <v>141479</v>
      </c>
      <c r="M42" s="217">
        <v>101455</v>
      </c>
      <c r="N42" s="217">
        <v>79596</v>
      </c>
      <c r="O42" s="217">
        <v>119771</v>
      </c>
      <c r="P42" s="217">
        <v>272849</v>
      </c>
      <c r="Q42" s="217">
        <v>247472</v>
      </c>
      <c r="R42" s="217">
        <v>271879</v>
      </c>
      <c r="S42" s="217">
        <v>220390</v>
      </c>
      <c r="T42" s="217">
        <v>191256</v>
      </c>
      <c r="U42" s="217">
        <v>165450</v>
      </c>
      <c r="V42" s="354"/>
    </row>
    <row r="43" spans="1:22" ht="15" customHeight="1" x14ac:dyDescent="0.2">
      <c r="A43" s="69" t="s">
        <v>112</v>
      </c>
      <c r="B43" s="217">
        <v>402658</v>
      </c>
      <c r="C43" s="217">
        <v>466479</v>
      </c>
      <c r="D43" s="217">
        <v>344230</v>
      </c>
      <c r="E43" s="217">
        <v>100202</v>
      </c>
      <c r="F43" s="217">
        <v>68511</v>
      </c>
      <c r="G43" s="217">
        <v>89422</v>
      </c>
      <c r="H43" s="217">
        <v>67121</v>
      </c>
      <c r="I43" s="217">
        <v>57853</v>
      </c>
      <c r="J43" s="217">
        <v>22131</v>
      </c>
      <c r="K43" s="217">
        <v>27643</v>
      </c>
      <c r="L43" s="217">
        <v>35199</v>
      </c>
      <c r="M43" s="217">
        <v>40842</v>
      </c>
      <c r="N43" s="217">
        <v>25376</v>
      </c>
      <c r="O43" s="217">
        <v>19867</v>
      </c>
      <c r="P43" s="217">
        <v>24187</v>
      </c>
      <c r="Q43" s="217">
        <v>23982</v>
      </c>
      <c r="R43" s="217">
        <v>24865</v>
      </c>
      <c r="S43" s="217">
        <v>22340</v>
      </c>
      <c r="T43" s="217">
        <v>29507</v>
      </c>
      <c r="U43" s="217">
        <v>44531</v>
      </c>
      <c r="V43" s="354"/>
    </row>
    <row r="44" spans="1:22" ht="15" customHeight="1" x14ac:dyDescent="0.2">
      <c r="A44" s="69" t="s">
        <v>113</v>
      </c>
      <c r="B44" s="217">
        <v>134571</v>
      </c>
      <c r="C44" s="217">
        <v>116067</v>
      </c>
      <c r="D44" s="217">
        <v>102802</v>
      </c>
      <c r="E44" s="217">
        <v>39813</v>
      </c>
      <c r="F44" s="217">
        <v>22672</v>
      </c>
      <c r="G44" s="217">
        <v>24029</v>
      </c>
      <c r="H44" s="217">
        <v>27383</v>
      </c>
      <c r="I44" s="217">
        <v>28158</v>
      </c>
      <c r="J44" s="217">
        <v>4586</v>
      </c>
      <c r="K44" s="217">
        <v>21020</v>
      </c>
      <c r="L44" s="217">
        <v>60067</v>
      </c>
      <c r="M44" s="217">
        <v>50239</v>
      </c>
      <c r="N44" s="217">
        <v>37938</v>
      </c>
      <c r="O44" s="217">
        <v>49505</v>
      </c>
      <c r="P44" s="217">
        <v>43018</v>
      </c>
      <c r="Q44" s="217">
        <v>44957</v>
      </c>
      <c r="R44" s="217">
        <v>61406</v>
      </c>
      <c r="S44" s="217">
        <v>47335</v>
      </c>
      <c r="T44" s="217">
        <v>100027</v>
      </c>
      <c r="U44" s="217">
        <v>57415</v>
      </c>
      <c r="V44" s="354"/>
    </row>
    <row r="45" spans="1:22" ht="15" customHeight="1" x14ac:dyDescent="0.2">
      <c r="A45" s="69" t="s">
        <v>114</v>
      </c>
      <c r="B45" s="217">
        <v>166175</v>
      </c>
      <c r="C45" s="217">
        <v>157944</v>
      </c>
      <c r="D45" s="217">
        <v>116958</v>
      </c>
      <c r="E45" s="217">
        <v>21326</v>
      </c>
      <c r="F45" s="217">
        <v>31988</v>
      </c>
      <c r="G45" s="217">
        <v>32117</v>
      </c>
      <c r="H45" s="217">
        <v>35769</v>
      </c>
      <c r="I45" s="217">
        <v>41087</v>
      </c>
      <c r="J45" s="217">
        <v>50657</v>
      </c>
      <c r="K45" s="217">
        <v>76899</v>
      </c>
      <c r="L45" s="217">
        <v>128781</v>
      </c>
      <c r="M45" s="217">
        <v>142488</v>
      </c>
      <c r="N45" s="217">
        <v>41559</v>
      </c>
      <c r="O45" s="217">
        <v>26085</v>
      </c>
      <c r="P45" s="217">
        <v>29094</v>
      </c>
      <c r="Q45" s="217">
        <v>48420</v>
      </c>
      <c r="R45" s="217">
        <v>45481</v>
      </c>
      <c r="S45" s="217">
        <v>38905</v>
      </c>
      <c r="T45" s="217">
        <v>44569</v>
      </c>
      <c r="U45" s="217">
        <v>34919</v>
      </c>
      <c r="V45" s="354"/>
    </row>
    <row r="46" spans="1:22" ht="15" customHeight="1" thickBot="1" x14ac:dyDescent="0.25">
      <c r="A46" s="64"/>
      <c r="B46" s="355"/>
      <c r="C46" s="355"/>
      <c r="D46" s="355"/>
      <c r="E46" s="355"/>
      <c r="F46" s="355"/>
      <c r="G46" s="355"/>
      <c r="H46" s="355"/>
      <c r="I46" s="355"/>
      <c r="J46" s="355"/>
      <c r="K46" s="355"/>
      <c r="L46" s="355"/>
      <c r="M46" s="355"/>
      <c r="N46" s="355"/>
      <c r="O46" s="355"/>
      <c r="P46" s="355"/>
      <c r="Q46" s="355"/>
      <c r="R46" s="355"/>
      <c r="S46" s="355"/>
      <c r="T46" s="355"/>
      <c r="U46" s="355"/>
      <c r="V46" s="354"/>
    </row>
    <row r="47" spans="1:22" ht="25.5" customHeight="1" x14ac:dyDescent="0.2">
      <c r="A47" s="606" t="s">
        <v>580</v>
      </c>
      <c r="B47" s="606"/>
      <c r="C47" s="606"/>
      <c r="D47" s="606"/>
      <c r="E47" s="606"/>
      <c r="F47" s="606"/>
      <c r="G47" s="606"/>
      <c r="H47" s="606"/>
      <c r="I47" s="606"/>
      <c r="J47" s="606"/>
      <c r="K47" s="606"/>
      <c r="L47" s="606"/>
      <c r="M47" s="606"/>
      <c r="N47" s="606"/>
      <c r="O47" s="606"/>
      <c r="P47" s="606"/>
      <c r="Q47" s="606"/>
    </row>
    <row r="48" spans="1:22" ht="15" customHeight="1" x14ac:dyDescent="0.2">
      <c r="A48" s="553" t="s">
        <v>320</v>
      </c>
      <c r="B48" s="553"/>
      <c r="C48" s="553"/>
      <c r="D48" s="553"/>
      <c r="E48" s="553"/>
      <c r="F48" s="553"/>
      <c r="G48" s="553"/>
      <c r="H48" s="553"/>
      <c r="I48" s="553"/>
      <c r="J48" s="553"/>
      <c r="K48" s="553"/>
      <c r="L48" s="553"/>
    </row>
  </sheetData>
  <mergeCells count="26">
    <mergeCell ref="U7:U8"/>
    <mergeCell ref="M7:M8"/>
    <mergeCell ref="K7:K8"/>
    <mergeCell ref="N7:N8"/>
    <mergeCell ref="A2:U2"/>
    <mergeCell ref="A3:U3"/>
    <mergeCell ref="B5:U6"/>
    <mergeCell ref="S7:S8"/>
    <mergeCell ref="F7:F8"/>
    <mergeCell ref="Q7:Q8"/>
    <mergeCell ref="R7:R8"/>
    <mergeCell ref="P7:P8"/>
    <mergeCell ref="T7:T8"/>
    <mergeCell ref="O7:O8"/>
    <mergeCell ref="A48:L48"/>
    <mergeCell ref="G7:G8"/>
    <mergeCell ref="H7:H8"/>
    <mergeCell ref="I7:I8"/>
    <mergeCell ref="J7:J8"/>
    <mergeCell ref="A47:Q47"/>
    <mergeCell ref="A5:A8"/>
    <mergeCell ref="B7:B8"/>
    <mergeCell ref="C7:C8"/>
    <mergeCell ref="D7:D8"/>
    <mergeCell ref="L7:L8"/>
    <mergeCell ref="E7:E8"/>
  </mergeCells>
  <hyperlinks>
    <hyperlink ref="A1" location="Índice!A1" display="Regresar"/>
  </hyperlinks>
  <printOptions horizontalCentered="1"/>
  <pageMargins left="0.27569444444444446" right="0.27569444444444446" top="0.39374999999999999" bottom="0" header="0.51180555555555562" footer="0.51180555555555562"/>
  <pageSetup scale="65" firstPageNumber="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8"/>
  <sheetViews>
    <sheetView showGridLines="0" showZeros="0" zoomScale="85" zoomScaleNormal="85" zoomScaleSheetLayoutView="42" workbookViewId="0">
      <selection activeCell="F31" sqref="F31"/>
    </sheetView>
  </sheetViews>
  <sheetFormatPr baseColWidth="10" defaultRowHeight="15" x14ac:dyDescent="0.2"/>
  <cols>
    <col min="1" max="1" width="18" style="27" customWidth="1"/>
    <col min="2" max="21" width="7.77734375" style="27" customWidth="1"/>
    <col min="22" max="22" width="11.5546875" style="322"/>
    <col min="23" max="257" width="11.5546875" style="27"/>
    <col min="258" max="258" width="25.21875" style="27" customWidth="1"/>
    <col min="259" max="277" width="10.77734375" style="27" customWidth="1"/>
    <col min="278" max="513" width="11.5546875" style="27"/>
    <col min="514" max="514" width="25.21875" style="27" customWidth="1"/>
    <col min="515" max="533" width="10.77734375" style="27" customWidth="1"/>
    <col min="534" max="769" width="11.5546875" style="27"/>
    <col min="770" max="770" width="25.21875" style="27" customWidth="1"/>
    <col min="771" max="789" width="10.77734375" style="27" customWidth="1"/>
    <col min="790" max="1025" width="11.5546875" style="27"/>
    <col min="1026" max="1026" width="25.21875" style="27" customWidth="1"/>
    <col min="1027" max="1045" width="10.77734375" style="27" customWidth="1"/>
    <col min="1046" max="1281" width="11.5546875" style="27"/>
    <col min="1282" max="1282" width="25.21875" style="27" customWidth="1"/>
    <col min="1283" max="1301" width="10.77734375" style="27" customWidth="1"/>
    <col min="1302" max="1537" width="11.5546875" style="27"/>
    <col min="1538" max="1538" width="25.21875" style="27" customWidth="1"/>
    <col min="1539" max="1557" width="10.77734375" style="27" customWidth="1"/>
    <col min="1558" max="1793" width="11.5546875" style="27"/>
    <col min="1794" max="1794" width="25.21875" style="27" customWidth="1"/>
    <col min="1795" max="1813" width="10.77734375" style="27" customWidth="1"/>
    <col min="1814" max="2049" width="11.5546875" style="27"/>
    <col min="2050" max="2050" width="25.21875" style="27" customWidth="1"/>
    <col min="2051" max="2069" width="10.77734375" style="27" customWidth="1"/>
    <col min="2070" max="2305" width="11.5546875" style="27"/>
    <col min="2306" max="2306" width="25.21875" style="27" customWidth="1"/>
    <col min="2307" max="2325" width="10.77734375" style="27" customWidth="1"/>
    <col min="2326" max="2561" width="11.5546875" style="27"/>
    <col min="2562" max="2562" width="25.21875" style="27" customWidth="1"/>
    <col min="2563" max="2581" width="10.77734375" style="27" customWidth="1"/>
    <col min="2582" max="2817" width="11.5546875" style="27"/>
    <col min="2818" max="2818" width="25.21875" style="27" customWidth="1"/>
    <col min="2819" max="2837" width="10.77734375" style="27" customWidth="1"/>
    <col min="2838" max="3073" width="11.5546875" style="27"/>
    <col min="3074" max="3074" width="25.21875" style="27" customWidth="1"/>
    <col min="3075" max="3093" width="10.77734375" style="27" customWidth="1"/>
    <col min="3094" max="3329" width="11.5546875" style="27"/>
    <col min="3330" max="3330" width="25.21875" style="27" customWidth="1"/>
    <col min="3331" max="3349" width="10.77734375" style="27" customWidth="1"/>
    <col min="3350" max="3585" width="11.5546875" style="27"/>
    <col min="3586" max="3586" width="25.21875" style="27" customWidth="1"/>
    <col min="3587" max="3605" width="10.77734375" style="27" customWidth="1"/>
    <col min="3606" max="3841" width="11.5546875" style="27"/>
    <col min="3842" max="3842" width="25.21875" style="27" customWidth="1"/>
    <col min="3843" max="3861" width="10.77734375" style="27" customWidth="1"/>
    <col min="3862" max="4097" width="11.5546875" style="27"/>
    <col min="4098" max="4098" width="25.21875" style="27" customWidth="1"/>
    <col min="4099" max="4117" width="10.77734375" style="27" customWidth="1"/>
    <col min="4118" max="4353" width="11.5546875" style="27"/>
    <col min="4354" max="4354" width="25.21875" style="27" customWidth="1"/>
    <col min="4355" max="4373" width="10.77734375" style="27" customWidth="1"/>
    <col min="4374" max="4609" width="11.5546875" style="27"/>
    <col min="4610" max="4610" width="25.21875" style="27" customWidth="1"/>
    <col min="4611" max="4629" width="10.77734375" style="27" customWidth="1"/>
    <col min="4630" max="4865" width="11.5546875" style="27"/>
    <col min="4866" max="4866" width="25.21875" style="27" customWidth="1"/>
    <col min="4867" max="4885" width="10.77734375" style="27" customWidth="1"/>
    <col min="4886" max="5121" width="11.5546875" style="27"/>
    <col min="5122" max="5122" width="25.21875" style="27" customWidth="1"/>
    <col min="5123" max="5141" width="10.77734375" style="27" customWidth="1"/>
    <col min="5142" max="5377" width="11.5546875" style="27"/>
    <col min="5378" max="5378" width="25.21875" style="27" customWidth="1"/>
    <col min="5379" max="5397" width="10.77734375" style="27" customWidth="1"/>
    <col min="5398" max="5633" width="11.5546875" style="27"/>
    <col min="5634" max="5634" width="25.21875" style="27" customWidth="1"/>
    <col min="5635" max="5653" width="10.77734375" style="27" customWidth="1"/>
    <col min="5654" max="5889" width="11.5546875" style="27"/>
    <col min="5890" max="5890" width="25.21875" style="27" customWidth="1"/>
    <col min="5891" max="5909" width="10.77734375" style="27" customWidth="1"/>
    <col min="5910" max="6145" width="11.5546875" style="27"/>
    <col min="6146" max="6146" width="25.21875" style="27" customWidth="1"/>
    <col min="6147" max="6165" width="10.77734375" style="27" customWidth="1"/>
    <col min="6166" max="6401" width="11.5546875" style="27"/>
    <col min="6402" max="6402" width="25.21875" style="27" customWidth="1"/>
    <col min="6403" max="6421" width="10.77734375" style="27" customWidth="1"/>
    <col min="6422" max="6657" width="11.5546875" style="27"/>
    <col min="6658" max="6658" width="25.21875" style="27" customWidth="1"/>
    <col min="6659" max="6677" width="10.77734375" style="27" customWidth="1"/>
    <col min="6678" max="6913" width="11.5546875" style="27"/>
    <col min="6914" max="6914" width="25.21875" style="27" customWidth="1"/>
    <col min="6915" max="6933" width="10.77734375" style="27" customWidth="1"/>
    <col min="6934" max="7169" width="11.5546875" style="27"/>
    <col min="7170" max="7170" width="25.21875" style="27" customWidth="1"/>
    <col min="7171" max="7189" width="10.77734375" style="27" customWidth="1"/>
    <col min="7190" max="7425" width="11.5546875" style="27"/>
    <col min="7426" max="7426" width="25.21875" style="27" customWidth="1"/>
    <col min="7427" max="7445" width="10.77734375" style="27" customWidth="1"/>
    <col min="7446" max="7681" width="11.5546875" style="27"/>
    <col min="7682" max="7682" width="25.21875" style="27" customWidth="1"/>
    <col min="7683" max="7701" width="10.77734375" style="27" customWidth="1"/>
    <col min="7702" max="7937" width="11.5546875" style="27"/>
    <col min="7938" max="7938" width="25.21875" style="27" customWidth="1"/>
    <col min="7939" max="7957" width="10.77734375" style="27" customWidth="1"/>
    <col min="7958" max="8193" width="11.5546875" style="27"/>
    <col min="8194" max="8194" width="25.21875" style="27" customWidth="1"/>
    <col min="8195" max="8213" width="10.77734375" style="27" customWidth="1"/>
    <col min="8214" max="8449" width="11.5546875" style="27"/>
    <col min="8450" max="8450" width="25.21875" style="27" customWidth="1"/>
    <col min="8451" max="8469" width="10.77734375" style="27" customWidth="1"/>
    <col min="8470" max="8705" width="11.5546875" style="27"/>
    <col min="8706" max="8706" width="25.21875" style="27" customWidth="1"/>
    <col min="8707" max="8725" width="10.77734375" style="27" customWidth="1"/>
    <col min="8726" max="8961" width="11.5546875" style="27"/>
    <col min="8962" max="8962" width="25.21875" style="27" customWidth="1"/>
    <col min="8963" max="8981" width="10.77734375" style="27" customWidth="1"/>
    <col min="8982" max="9217" width="11.5546875" style="27"/>
    <col min="9218" max="9218" width="25.21875" style="27" customWidth="1"/>
    <col min="9219" max="9237" width="10.77734375" style="27" customWidth="1"/>
    <col min="9238" max="9473" width="11.5546875" style="27"/>
    <col min="9474" max="9474" width="25.21875" style="27" customWidth="1"/>
    <col min="9475" max="9493" width="10.77734375" style="27" customWidth="1"/>
    <col min="9494" max="9729" width="11.5546875" style="27"/>
    <col min="9730" max="9730" width="25.21875" style="27" customWidth="1"/>
    <col min="9731" max="9749" width="10.77734375" style="27" customWidth="1"/>
    <col min="9750" max="9985" width="11.5546875" style="27"/>
    <col min="9986" max="9986" width="25.21875" style="27" customWidth="1"/>
    <col min="9987" max="10005" width="10.77734375" style="27" customWidth="1"/>
    <col min="10006" max="10241" width="11.5546875" style="27"/>
    <col min="10242" max="10242" width="25.21875" style="27" customWidth="1"/>
    <col min="10243" max="10261" width="10.77734375" style="27" customWidth="1"/>
    <col min="10262" max="10497" width="11.5546875" style="27"/>
    <col min="10498" max="10498" width="25.21875" style="27" customWidth="1"/>
    <col min="10499" max="10517" width="10.77734375" style="27" customWidth="1"/>
    <col min="10518" max="10753" width="11.5546875" style="27"/>
    <col min="10754" max="10754" width="25.21875" style="27" customWidth="1"/>
    <col min="10755" max="10773" width="10.77734375" style="27" customWidth="1"/>
    <col min="10774" max="11009" width="11.5546875" style="27"/>
    <col min="11010" max="11010" width="25.21875" style="27" customWidth="1"/>
    <col min="11011" max="11029" width="10.77734375" style="27" customWidth="1"/>
    <col min="11030" max="11265" width="11.5546875" style="27"/>
    <col min="11266" max="11266" width="25.21875" style="27" customWidth="1"/>
    <col min="11267" max="11285" width="10.77734375" style="27" customWidth="1"/>
    <col min="11286" max="11521" width="11.5546875" style="27"/>
    <col min="11522" max="11522" width="25.21875" style="27" customWidth="1"/>
    <col min="11523" max="11541" width="10.77734375" style="27" customWidth="1"/>
    <col min="11542" max="11777" width="11.5546875" style="27"/>
    <col min="11778" max="11778" width="25.21875" style="27" customWidth="1"/>
    <col min="11779" max="11797" width="10.77734375" style="27" customWidth="1"/>
    <col min="11798" max="12033" width="11.5546875" style="27"/>
    <col min="12034" max="12034" width="25.21875" style="27" customWidth="1"/>
    <col min="12035" max="12053" width="10.77734375" style="27" customWidth="1"/>
    <col min="12054" max="12289" width="11.5546875" style="27"/>
    <col min="12290" max="12290" width="25.21875" style="27" customWidth="1"/>
    <col min="12291" max="12309" width="10.77734375" style="27" customWidth="1"/>
    <col min="12310" max="12545" width="11.5546875" style="27"/>
    <col min="12546" max="12546" width="25.21875" style="27" customWidth="1"/>
    <col min="12547" max="12565" width="10.77734375" style="27" customWidth="1"/>
    <col min="12566" max="12801" width="11.5546875" style="27"/>
    <col min="12802" max="12802" width="25.21875" style="27" customWidth="1"/>
    <col min="12803" max="12821" width="10.77734375" style="27" customWidth="1"/>
    <col min="12822" max="13057" width="11.5546875" style="27"/>
    <col min="13058" max="13058" width="25.21875" style="27" customWidth="1"/>
    <col min="13059" max="13077" width="10.77734375" style="27" customWidth="1"/>
    <col min="13078" max="13313" width="11.5546875" style="27"/>
    <col min="13314" max="13314" width="25.21875" style="27" customWidth="1"/>
    <col min="13315" max="13333" width="10.77734375" style="27" customWidth="1"/>
    <col min="13334" max="13569" width="11.5546875" style="27"/>
    <col min="13570" max="13570" width="25.21875" style="27" customWidth="1"/>
    <col min="13571" max="13589" width="10.77734375" style="27" customWidth="1"/>
    <col min="13590" max="13825" width="11.5546875" style="27"/>
    <col min="13826" max="13826" width="25.21875" style="27" customWidth="1"/>
    <col min="13827" max="13845" width="10.77734375" style="27" customWidth="1"/>
    <col min="13846" max="14081" width="11.5546875" style="27"/>
    <col min="14082" max="14082" width="25.21875" style="27" customWidth="1"/>
    <col min="14083" max="14101" width="10.77734375" style="27" customWidth="1"/>
    <col min="14102" max="14337" width="11.5546875" style="27"/>
    <col min="14338" max="14338" width="25.21875" style="27" customWidth="1"/>
    <col min="14339" max="14357" width="10.77734375" style="27" customWidth="1"/>
    <col min="14358" max="14593" width="11.5546875" style="27"/>
    <col min="14594" max="14594" width="25.21875" style="27" customWidth="1"/>
    <col min="14595" max="14613" width="10.77734375" style="27" customWidth="1"/>
    <col min="14614" max="14849" width="11.5546875" style="27"/>
    <col min="14850" max="14850" width="25.21875" style="27" customWidth="1"/>
    <col min="14851" max="14869" width="10.77734375" style="27" customWidth="1"/>
    <col min="14870" max="15105" width="11.5546875" style="27"/>
    <col min="15106" max="15106" width="25.21875" style="27" customWidth="1"/>
    <col min="15107" max="15125" width="10.77734375" style="27" customWidth="1"/>
    <col min="15126" max="15361" width="11.5546875" style="27"/>
    <col min="15362" max="15362" width="25.21875" style="27" customWidth="1"/>
    <col min="15363" max="15381" width="10.77734375" style="27" customWidth="1"/>
    <col min="15382" max="15617" width="11.5546875" style="27"/>
    <col min="15618" max="15618" width="25.21875" style="27" customWidth="1"/>
    <col min="15619" max="15637" width="10.77734375" style="27" customWidth="1"/>
    <col min="15638" max="15873" width="11.5546875" style="27"/>
    <col min="15874" max="15874" width="25.21875" style="27" customWidth="1"/>
    <col min="15875" max="15893" width="10.77734375" style="27" customWidth="1"/>
    <col min="15894" max="16129" width="11.5546875" style="27"/>
    <col min="16130" max="16130" width="25.21875" style="27" customWidth="1"/>
    <col min="16131" max="16149" width="10.77734375" style="27" customWidth="1"/>
    <col min="16150" max="16384" width="11.5546875" style="27"/>
  </cols>
  <sheetData>
    <row r="1" spans="1:22" s="87" customFormat="1" x14ac:dyDescent="0.2">
      <c r="A1" s="297" t="s">
        <v>313</v>
      </c>
      <c r="V1" s="353"/>
    </row>
    <row r="2" spans="1:22" s="87" customFormat="1" ht="12.75" customHeight="1" x14ac:dyDescent="0.2">
      <c r="A2" s="554" t="s">
        <v>375</v>
      </c>
      <c r="B2" s="554"/>
      <c r="C2" s="554"/>
      <c r="D2" s="554"/>
      <c r="E2" s="554"/>
      <c r="F2" s="554"/>
      <c r="G2" s="554"/>
      <c r="H2" s="554"/>
      <c r="I2" s="554"/>
      <c r="J2" s="554"/>
      <c r="K2" s="554"/>
      <c r="L2" s="554"/>
      <c r="M2" s="554"/>
      <c r="N2" s="554"/>
      <c r="O2" s="554"/>
      <c r="P2" s="554"/>
      <c r="Q2" s="554"/>
      <c r="R2" s="554"/>
      <c r="S2" s="554"/>
      <c r="T2" s="554"/>
      <c r="U2" s="554"/>
      <c r="V2" s="353"/>
    </row>
    <row r="3" spans="1:22" s="87" customFormat="1" ht="16.5" customHeight="1" x14ac:dyDescent="0.2">
      <c r="A3" s="593" t="s">
        <v>430</v>
      </c>
      <c r="B3" s="593"/>
      <c r="C3" s="593"/>
      <c r="D3" s="593"/>
      <c r="E3" s="593"/>
      <c r="F3" s="593"/>
      <c r="G3" s="593"/>
      <c r="H3" s="593"/>
      <c r="I3" s="593"/>
      <c r="J3" s="593"/>
      <c r="K3" s="593"/>
      <c r="L3" s="593"/>
      <c r="M3" s="593"/>
      <c r="N3" s="593"/>
      <c r="O3" s="593"/>
      <c r="P3" s="593"/>
      <c r="Q3" s="593"/>
      <c r="R3" s="593"/>
      <c r="S3" s="593"/>
      <c r="T3" s="593"/>
      <c r="U3" s="593"/>
      <c r="V3" s="353"/>
    </row>
    <row r="4" spans="1:22" s="87" customFormat="1" ht="16.5" customHeight="1" thickBot="1" x14ac:dyDescent="0.25">
      <c r="V4" s="353"/>
    </row>
    <row r="5" spans="1:22" ht="12.75" customHeight="1" thickBot="1" x14ac:dyDescent="0.25">
      <c r="A5" s="575" t="s">
        <v>180</v>
      </c>
      <c r="B5" s="595" t="s">
        <v>200</v>
      </c>
      <c r="C5" s="595"/>
      <c r="D5" s="595"/>
      <c r="E5" s="595"/>
      <c r="F5" s="595"/>
      <c r="G5" s="595"/>
      <c r="H5" s="595"/>
      <c r="I5" s="595"/>
      <c r="J5" s="595"/>
      <c r="K5" s="595"/>
      <c r="L5" s="595"/>
      <c r="M5" s="595"/>
      <c r="N5" s="595"/>
      <c r="O5" s="595"/>
      <c r="P5" s="595"/>
      <c r="Q5" s="595"/>
      <c r="R5" s="595"/>
      <c r="S5" s="595"/>
      <c r="T5" s="595"/>
      <c r="U5" s="595"/>
    </row>
    <row r="6" spans="1:22" ht="12.75" customHeight="1" thickBot="1" x14ac:dyDescent="0.25">
      <c r="A6" s="575"/>
      <c r="B6" s="595"/>
      <c r="C6" s="595"/>
      <c r="D6" s="595"/>
      <c r="E6" s="595"/>
      <c r="F6" s="595"/>
      <c r="G6" s="595"/>
      <c r="H6" s="595"/>
      <c r="I6" s="595"/>
      <c r="J6" s="595"/>
      <c r="K6" s="595"/>
      <c r="L6" s="595"/>
      <c r="M6" s="595"/>
      <c r="N6" s="595"/>
      <c r="O6" s="595"/>
      <c r="P6" s="595"/>
      <c r="Q6" s="595"/>
      <c r="R6" s="595"/>
      <c r="S6" s="595"/>
      <c r="T6" s="595"/>
      <c r="U6" s="595"/>
    </row>
    <row r="7" spans="1:22" ht="12.75" customHeight="1" thickBot="1" x14ac:dyDescent="0.25">
      <c r="A7" s="575"/>
      <c r="B7" s="575">
        <v>2000</v>
      </c>
      <c r="C7" s="575">
        <v>2001</v>
      </c>
      <c r="D7" s="575">
        <v>2002</v>
      </c>
      <c r="E7" s="575">
        <v>2003</v>
      </c>
      <c r="F7" s="575">
        <v>2004</v>
      </c>
      <c r="G7" s="575">
        <v>2005</v>
      </c>
      <c r="H7" s="575">
        <v>2006</v>
      </c>
      <c r="I7" s="595">
        <v>2007</v>
      </c>
      <c r="J7" s="595">
        <v>2008</v>
      </c>
      <c r="K7" s="595">
        <v>2009</v>
      </c>
      <c r="L7" s="595">
        <v>2010</v>
      </c>
      <c r="M7" s="595">
        <v>2011</v>
      </c>
      <c r="N7" s="595">
        <v>2012</v>
      </c>
      <c r="O7" s="595">
        <v>2013</v>
      </c>
      <c r="P7" s="595">
        <v>2014</v>
      </c>
      <c r="Q7" s="595">
        <v>2015</v>
      </c>
      <c r="R7" s="595">
        <v>2016</v>
      </c>
      <c r="S7" s="595">
        <v>2017</v>
      </c>
      <c r="T7" s="595">
        <v>2018</v>
      </c>
      <c r="U7" s="595">
        <v>2019</v>
      </c>
    </row>
    <row r="8" spans="1:22" ht="12.75" customHeight="1" thickBot="1" x14ac:dyDescent="0.25">
      <c r="A8" s="575"/>
      <c r="B8" s="575"/>
      <c r="C8" s="575"/>
      <c r="D8" s="575"/>
      <c r="E8" s="575"/>
      <c r="F8" s="575"/>
      <c r="G8" s="575"/>
      <c r="H8" s="575"/>
      <c r="I8" s="595"/>
      <c r="J8" s="595"/>
      <c r="K8" s="595"/>
      <c r="L8" s="595"/>
      <c r="M8" s="595"/>
      <c r="N8" s="595"/>
      <c r="O8" s="595"/>
      <c r="P8" s="595"/>
      <c r="Q8" s="595"/>
      <c r="R8" s="595"/>
      <c r="S8" s="595"/>
      <c r="T8" s="595"/>
      <c r="U8" s="595"/>
    </row>
    <row r="9" spans="1:22" ht="12.75" customHeight="1" x14ac:dyDescent="0.2">
      <c r="A9" s="278"/>
      <c r="B9" s="342"/>
      <c r="C9" s="342"/>
      <c r="D9" s="342"/>
      <c r="E9" s="342"/>
      <c r="F9" s="342"/>
      <c r="G9" s="342"/>
      <c r="H9" s="342"/>
      <c r="I9" s="342"/>
      <c r="J9" s="342"/>
      <c r="K9" s="342"/>
      <c r="L9" s="342"/>
      <c r="M9" s="342"/>
      <c r="N9" s="342"/>
      <c r="O9" s="342"/>
      <c r="P9" s="342"/>
      <c r="Q9" s="342"/>
      <c r="R9" s="342"/>
      <c r="S9" s="342"/>
      <c r="T9" s="342"/>
      <c r="U9" s="342"/>
    </row>
    <row r="10" spans="1:22" ht="13.5" customHeight="1" x14ac:dyDescent="0.2">
      <c r="A10" s="34" t="s">
        <v>175</v>
      </c>
      <c r="B10" s="217">
        <v>5252236</v>
      </c>
      <c r="C10" s="217">
        <v>5486691</v>
      </c>
      <c r="D10" s="217">
        <v>4629391</v>
      </c>
      <c r="E10" s="217">
        <v>1799294</v>
      </c>
      <c r="F10" s="217">
        <v>2157909</v>
      </c>
      <c r="G10" s="217">
        <v>2237222</v>
      </c>
      <c r="H10" s="217">
        <v>2144819</v>
      </c>
      <c r="I10" s="217">
        <v>2364915</v>
      </c>
      <c r="J10" s="217">
        <v>2810845</v>
      </c>
      <c r="K10" s="217">
        <v>3222521</v>
      </c>
      <c r="L10" s="217">
        <v>3221314</v>
      </c>
      <c r="M10" s="217">
        <v>3229738</v>
      </c>
      <c r="N10" s="217">
        <v>1945827</v>
      </c>
      <c r="O10" s="217">
        <v>2447192</v>
      </c>
      <c r="P10" s="217">
        <v>3207624</v>
      </c>
      <c r="Q10" s="217">
        <v>3160193</v>
      </c>
      <c r="R10" s="217">
        <v>3123933</v>
      </c>
      <c r="S10" s="217">
        <v>2205612</v>
      </c>
      <c r="T10" s="217">
        <v>2057987</v>
      </c>
      <c r="U10" s="217">
        <v>2031811</v>
      </c>
      <c r="V10" s="54"/>
    </row>
    <row r="11" spans="1:22" ht="13.5" customHeight="1" x14ac:dyDescent="0.2">
      <c r="A11" s="69" t="s">
        <v>85</v>
      </c>
      <c r="B11" s="217">
        <v>40354</v>
      </c>
      <c r="C11" s="217">
        <v>46887</v>
      </c>
      <c r="D11" s="217">
        <v>56767</v>
      </c>
      <c r="E11" s="217">
        <v>21372</v>
      </c>
      <c r="F11" s="217">
        <v>30099</v>
      </c>
      <c r="G11" s="217">
        <v>35057</v>
      </c>
      <c r="H11" s="217">
        <v>28873</v>
      </c>
      <c r="I11" s="217">
        <v>33342</v>
      </c>
      <c r="J11" s="217">
        <v>42483</v>
      </c>
      <c r="K11" s="217">
        <v>57216</v>
      </c>
      <c r="L11" s="217">
        <v>52173</v>
      </c>
      <c r="M11" s="217">
        <v>54757</v>
      </c>
      <c r="N11" s="217">
        <v>32723</v>
      </c>
      <c r="O11" s="217">
        <v>41917</v>
      </c>
      <c r="P11" s="217">
        <v>53601</v>
      </c>
      <c r="Q11" s="217">
        <v>44362</v>
      </c>
      <c r="R11" s="217">
        <v>49750</v>
      </c>
      <c r="S11" s="217">
        <v>32461</v>
      </c>
      <c r="T11" s="217">
        <v>29851</v>
      </c>
      <c r="U11" s="217">
        <v>35300</v>
      </c>
      <c r="V11" s="54"/>
    </row>
    <row r="12" spans="1:22" ht="13.5" customHeight="1" x14ac:dyDescent="0.2">
      <c r="A12" s="69" t="s">
        <v>86</v>
      </c>
      <c r="B12" s="217">
        <v>132042</v>
      </c>
      <c r="C12" s="217">
        <v>136540</v>
      </c>
      <c r="D12" s="217">
        <v>126249</v>
      </c>
      <c r="E12" s="217">
        <v>34182</v>
      </c>
      <c r="F12" s="217">
        <v>33869</v>
      </c>
      <c r="G12" s="217">
        <v>45730</v>
      </c>
      <c r="H12" s="217">
        <v>45137</v>
      </c>
      <c r="I12" s="217">
        <v>49739</v>
      </c>
      <c r="J12" s="217">
        <v>72655</v>
      </c>
      <c r="K12" s="217">
        <v>78390</v>
      </c>
      <c r="L12" s="217">
        <v>83126</v>
      </c>
      <c r="M12" s="217">
        <v>67034</v>
      </c>
      <c r="N12" s="217">
        <v>48090</v>
      </c>
      <c r="O12" s="217">
        <v>52240</v>
      </c>
      <c r="P12" s="217">
        <v>50853</v>
      </c>
      <c r="Q12" s="217">
        <v>56356</v>
      </c>
      <c r="R12" s="217">
        <v>60821</v>
      </c>
      <c r="S12" s="217">
        <v>40988</v>
      </c>
      <c r="T12" s="217">
        <v>42954</v>
      </c>
      <c r="U12" s="217">
        <v>39287</v>
      </c>
      <c r="V12" s="54"/>
    </row>
    <row r="13" spans="1:22" ht="13.5" customHeight="1" x14ac:dyDescent="0.2">
      <c r="A13" s="69" t="s">
        <v>87</v>
      </c>
      <c r="B13" s="217">
        <v>83335</v>
      </c>
      <c r="C13" s="217">
        <v>66998</v>
      </c>
      <c r="D13" s="217">
        <v>85446</v>
      </c>
      <c r="E13" s="217">
        <v>39740</v>
      </c>
      <c r="F13" s="217">
        <v>43971</v>
      </c>
      <c r="G13" s="217">
        <v>43655</v>
      </c>
      <c r="H13" s="217">
        <v>48983</v>
      </c>
      <c r="I13" s="217">
        <v>34215</v>
      </c>
      <c r="J13" s="217">
        <v>32536</v>
      </c>
      <c r="K13" s="217">
        <v>35171</v>
      </c>
      <c r="L13" s="217">
        <v>52875</v>
      </c>
      <c r="M13" s="217">
        <v>58225</v>
      </c>
      <c r="N13" s="217">
        <v>12156</v>
      </c>
      <c r="O13" s="217">
        <v>25976</v>
      </c>
      <c r="P13" s="217">
        <v>34016</v>
      </c>
      <c r="Q13" s="217">
        <v>25339</v>
      </c>
      <c r="R13" s="217">
        <v>18502</v>
      </c>
      <c r="S13" s="217">
        <v>14803</v>
      </c>
      <c r="T13" s="217">
        <v>12965</v>
      </c>
      <c r="U13" s="217">
        <v>14188</v>
      </c>
      <c r="V13" s="54"/>
    </row>
    <row r="14" spans="1:22" ht="13.5" customHeight="1" x14ac:dyDescent="0.2">
      <c r="A14" s="69" t="s">
        <v>88</v>
      </c>
      <c r="B14" s="342">
        <v>71954</v>
      </c>
      <c r="C14" s="342">
        <v>63193</v>
      </c>
      <c r="D14" s="342">
        <v>47749</v>
      </c>
      <c r="E14" s="342">
        <v>18323</v>
      </c>
      <c r="F14" s="342">
        <v>15337</v>
      </c>
      <c r="G14" s="342">
        <v>21565</v>
      </c>
      <c r="H14" s="217">
        <v>11745</v>
      </c>
      <c r="I14" s="217">
        <v>9004</v>
      </c>
      <c r="J14" s="217">
        <v>9781</v>
      </c>
      <c r="K14" s="217">
        <v>10714</v>
      </c>
      <c r="L14" s="217">
        <v>11574</v>
      </c>
      <c r="M14" s="217">
        <v>9619</v>
      </c>
      <c r="N14" s="217">
        <v>6405</v>
      </c>
      <c r="O14" s="217">
        <v>8080</v>
      </c>
      <c r="P14" s="217">
        <v>12515</v>
      </c>
      <c r="Q14" s="217">
        <v>12205</v>
      </c>
      <c r="R14" s="217">
        <v>13607</v>
      </c>
      <c r="S14" s="217">
        <v>1468</v>
      </c>
      <c r="T14" s="217">
        <v>1559</v>
      </c>
      <c r="U14" s="217">
        <v>2531</v>
      </c>
      <c r="V14" s="54"/>
    </row>
    <row r="15" spans="1:22" ht="13.5" customHeight="1" x14ac:dyDescent="0.2">
      <c r="A15" s="69" t="s">
        <v>89</v>
      </c>
      <c r="B15" s="217">
        <v>67492</v>
      </c>
      <c r="C15" s="217">
        <v>64605</v>
      </c>
      <c r="D15" s="217">
        <v>45540</v>
      </c>
      <c r="E15" s="217">
        <v>13638</v>
      </c>
      <c r="F15" s="217">
        <v>17430</v>
      </c>
      <c r="G15" s="217">
        <v>23647</v>
      </c>
      <c r="H15" s="217">
        <v>21527</v>
      </c>
      <c r="I15" s="217">
        <v>20976</v>
      </c>
      <c r="J15" s="217">
        <v>37220</v>
      </c>
      <c r="K15" s="217">
        <v>33697</v>
      </c>
      <c r="L15" s="217">
        <v>42664</v>
      </c>
      <c r="M15" s="217">
        <v>47751</v>
      </c>
      <c r="N15" s="217">
        <v>29705</v>
      </c>
      <c r="O15" s="217">
        <v>43930</v>
      </c>
      <c r="P15" s="217">
        <v>83670</v>
      </c>
      <c r="Q15" s="217">
        <v>58854</v>
      </c>
      <c r="R15" s="217">
        <v>41390</v>
      </c>
      <c r="S15" s="217">
        <v>31036</v>
      </c>
      <c r="T15" s="217">
        <v>29686</v>
      </c>
      <c r="U15" s="217">
        <v>30084</v>
      </c>
      <c r="V15" s="54"/>
    </row>
    <row r="16" spans="1:22" ht="13.5" customHeight="1" x14ac:dyDescent="0.2">
      <c r="A16" s="69" t="s">
        <v>90</v>
      </c>
      <c r="B16" s="217">
        <v>61593</v>
      </c>
      <c r="C16" s="217">
        <v>67117</v>
      </c>
      <c r="D16" s="217">
        <v>51538</v>
      </c>
      <c r="E16" s="217">
        <v>19781</v>
      </c>
      <c r="F16" s="217">
        <v>21171</v>
      </c>
      <c r="G16" s="217">
        <v>21539</v>
      </c>
      <c r="H16" s="217">
        <v>17859</v>
      </c>
      <c r="I16" s="217">
        <v>20439</v>
      </c>
      <c r="J16" s="217">
        <v>18775</v>
      </c>
      <c r="K16" s="217">
        <v>24997</v>
      </c>
      <c r="L16" s="217">
        <v>29104</v>
      </c>
      <c r="M16" s="217">
        <v>20520</v>
      </c>
      <c r="N16" s="217">
        <v>18640</v>
      </c>
      <c r="O16" s="217">
        <v>18847</v>
      </c>
      <c r="P16" s="217">
        <v>29952</v>
      </c>
      <c r="Q16" s="217">
        <v>31089</v>
      </c>
      <c r="R16" s="217">
        <v>51921</v>
      </c>
      <c r="S16" s="217">
        <v>29972</v>
      </c>
      <c r="T16" s="217">
        <v>21758</v>
      </c>
      <c r="U16" s="217">
        <v>17845</v>
      </c>
      <c r="V16" s="54"/>
    </row>
    <row r="17" spans="1:22" ht="13.5" customHeight="1" x14ac:dyDescent="0.2">
      <c r="A17" s="69" t="s">
        <v>91</v>
      </c>
      <c r="B17" s="217">
        <v>81626</v>
      </c>
      <c r="C17" s="217">
        <v>60771</v>
      </c>
      <c r="D17" s="217">
        <v>49605</v>
      </c>
      <c r="E17" s="217">
        <v>11210</v>
      </c>
      <c r="F17" s="217">
        <v>11518</v>
      </c>
      <c r="G17" s="217">
        <v>9085</v>
      </c>
      <c r="H17" s="217">
        <v>11394</v>
      </c>
      <c r="I17" s="217">
        <v>16815</v>
      </c>
      <c r="J17" s="217">
        <v>11022</v>
      </c>
      <c r="K17" s="217">
        <v>15284</v>
      </c>
      <c r="L17" s="217">
        <v>20912</v>
      </c>
      <c r="M17" s="217">
        <v>21565</v>
      </c>
      <c r="N17" s="217">
        <v>10502</v>
      </c>
      <c r="O17" s="217">
        <v>10939</v>
      </c>
      <c r="P17" s="217">
        <v>8784</v>
      </c>
      <c r="Q17" s="217">
        <v>14390</v>
      </c>
      <c r="R17" s="217">
        <v>8095</v>
      </c>
      <c r="S17" s="217">
        <v>6367</v>
      </c>
      <c r="T17" s="217">
        <v>7245</v>
      </c>
      <c r="U17" s="217">
        <v>8302</v>
      </c>
      <c r="V17" s="54"/>
    </row>
    <row r="18" spans="1:22" ht="13.5" customHeight="1" x14ac:dyDescent="0.2">
      <c r="A18" s="69" t="s">
        <v>92</v>
      </c>
      <c r="B18" s="217">
        <v>142485</v>
      </c>
      <c r="C18" s="217">
        <v>156484</v>
      </c>
      <c r="D18" s="217">
        <v>130449</v>
      </c>
      <c r="E18" s="217">
        <v>38417</v>
      </c>
      <c r="F18" s="217">
        <v>76394</v>
      </c>
      <c r="G18" s="217">
        <v>59188</v>
      </c>
      <c r="H18" s="217">
        <v>53675</v>
      </c>
      <c r="I18" s="217">
        <v>67439</v>
      </c>
      <c r="J18" s="217">
        <v>105740</v>
      </c>
      <c r="K18" s="217">
        <v>116538</v>
      </c>
      <c r="L18" s="217">
        <v>112421</v>
      </c>
      <c r="M18" s="217">
        <v>113143</v>
      </c>
      <c r="N18" s="217">
        <v>60658</v>
      </c>
      <c r="O18" s="217">
        <v>81605</v>
      </c>
      <c r="P18" s="217">
        <v>109463</v>
      </c>
      <c r="Q18" s="217">
        <v>113781</v>
      </c>
      <c r="R18" s="217">
        <v>104904</v>
      </c>
      <c r="S18" s="217">
        <v>75293</v>
      </c>
      <c r="T18" s="217">
        <v>60446</v>
      </c>
      <c r="U18" s="217">
        <v>58990</v>
      </c>
      <c r="V18" s="54"/>
    </row>
    <row r="19" spans="1:22" ht="13.5" customHeight="1" x14ac:dyDescent="0.2">
      <c r="A19" s="318" t="s">
        <v>476</v>
      </c>
      <c r="B19" s="217">
        <v>552609</v>
      </c>
      <c r="C19" s="217">
        <v>536485</v>
      </c>
      <c r="D19" s="217">
        <v>439467</v>
      </c>
      <c r="E19" s="217">
        <v>207529</v>
      </c>
      <c r="F19" s="217">
        <v>272515</v>
      </c>
      <c r="G19" s="217">
        <v>291627</v>
      </c>
      <c r="H19" s="217">
        <v>342181</v>
      </c>
      <c r="I19" s="217">
        <v>326063</v>
      </c>
      <c r="J19" s="217">
        <v>435435</v>
      </c>
      <c r="K19" s="217">
        <v>571277</v>
      </c>
      <c r="L19" s="217">
        <v>576241</v>
      </c>
      <c r="M19" s="217">
        <v>620343</v>
      </c>
      <c r="N19" s="217">
        <v>349277</v>
      </c>
      <c r="O19" s="217">
        <v>420463</v>
      </c>
      <c r="P19" s="217">
        <v>464336</v>
      </c>
      <c r="Q19" s="217">
        <v>429016</v>
      </c>
      <c r="R19" s="217">
        <v>414751</v>
      </c>
      <c r="S19" s="217">
        <v>359125</v>
      </c>
      <c r="T19" s="217">
        <v>399074</v>
      </c>
      <c r="U19" s="217">
        <v>447762</v>
      </c>
      <c r="V19" s="54"/>
    </row>
    <row r="20" spans="1:22" ht="13.5" customHeight="1" x14ac:dyDescent="0.2">
      <c r="A20" s="318" t="s">
        <v>563</v>
      </c>
      <c r="B20" s="217">
        <v>538983</v>
      </c>
      <c r="C20" s="217">
        <v>569131</v>
      </c>
      <c r="D20" s="217">
        <v>402975</v>
      </c>
      <c r="E20" s="217">
        <v>224842</v>
      </c>
      <c r="F20" s="217">
        <v>191455</v>
      </c>
      <c r="G20" s="217">
        <v>193098</v>
      </c>
      <c r="H20" s="217">
        <v>207453</v>
      </c>
      <c r="I20" s="217">
        <v>214994</v>
      </c>
      <c r="J20" s="217">
        <v>269357</v>
      </c>
      <c r="K20" s="217">
        <v>296193</v>
      </c>
      <c r="L20" s="217">
        <v>303497</v>
      </c>
      <c r="M20" s="217">
        <v>290373</v>
      </c>
      <c r="N20" s="217">
        <v>198771</v>
      </c>
      <c r="O20" s="217">
        <v>234734</v>
      </c>
      <c r="P20" s="217">
        <v>266469</v>
      </c>
      <c r="Q20" s="217">
        <v>243619</v>
      </c>
      <c r="R20" s="217">
        <v>241368</v>
      </c>
      <c r="S20" s="217">
        <v>197033</v>
      </c>
      <c r="T20" s="217">
        <v>209308</v>
      </c>
      <c r="U20" s="217">
        <v>197914</v>
      </c>
      <c r="V20" s="54"/>
    </row>
    <row r="21" spans="1:22" ht="13.5" customHeight="1" x14ac:dyDescent="0.2">
      <c r="A21" s="69" t="s">
        <v>93</v>
      </c>
      <c r="B21" s="217">
        <v>68620</v>
      </c>
      <c r="C21" s="217">
        <v>78417</v>
      </c>
      <c r="D21" s="217">
        <v>64351</v>
      </c>
      <c r="E21" s="217">
        <v>10320</v>
      </c>
      <c r="F21" s="217">
        <v>30653</v>
      </c>
      <c r="G21" s="217">
        <v>15899</v>
      </c>
      <c r="H21" s="217">
        <v>22163</v>
      </c>
      <c r="I21" s="217">
        <v>27875</v>
      </c>
      <c r="J21" s="217">
        <v>34858</v>
      </c>
      <c r="K21" s="217">
        <v>41554</v>
      </c>
      <c r="L21" s="217">
        <v>30295</v>
      </c>
      <c r="M21" s="217">
        <v>27242</v>
      </c>
      <c r="N21" s="217">
        <v>20959</v>
      </c>
      <c r="O21" s="217">
        <v>39751</v>
      </c>
      <c r="P21" s="217">
        <v>36192</v>
      </c>
      <c r="Q21" s="217">
        <v>29931</v>
      </c>
      <c r="R21" s="217">
        <v>26343</v>
      </c>
      <c r="S21" s="217">
        <v>20700</v>
      </c>
      <c r="T21" s="217">
        <v>17881</v>
      </c>
      <c r="U21" s="217">
        <v>11708</v>
      </c>
      <c r="V21" s="54"/>
    </row>
    <row r="22" spans="1:22" ht="13.5" customHeight="1" x14ac:dyDescent="0.2">
      <c r="A22" s="69" t="s">
        <v>94</v>
      </c>
      <c r="B22" s="217">
        <v>114866</v>
      </c>
      <c r="C22" s="217">
        <v>125351</v>
      </c>
      <c r="D22" s="217">
        <v>80222</v>
      </c>
      <c r="E22" s="217">
        <v>37134</v>
      </c>
      <c r="F22" s="217">
        <v>35784</v>
      </c>
      <c r="G22" s="217">
        <v>31274</v>
      </c>
      <c r="H22" s="217">
        <v>19261</v>
      </c>
      <c r="I22" s="217">
        <v>28419</v>
      </c>
      <c r="J22" s="217">
        <v>29001</v>
      </c>
      <c r="K22" s="217">
        <v>52121</v>
      </c>
      <c r="L22" s="217">
        <v>44753</v>
      </c>
      <c r="M22" s="217">
        <v>41361</v>
      </c>
      <c r="N22" s="217">
        <v>29038</v>
      </c>
      <c r="O22" s="217">
        <v>32767</v>
      </c>
      <c r="P22" s="217">
        <v>42052</v>
      </c>
      <c r="Q22" s="217">
        <v>42887</v>
      </c>
      <c r="R22" s="217">
        <v>54081</v>
      </c>
      <c r="S22" s="217">
        <v>28076</v>
      </c>
      <c r="T22" s="217">
        <v>18601</v>
      </c>
      <c r="U22" s="217">
        <v>30071</v>
      </c>
      <c r="V22" s="54"/>
    </row>
    <row r="23" spans="1:22" ht="13.5" customHeight="1" x14ac:dyDescent="0.2">
      <c r="A23" s="69" t="s">
        <v>95</v>
      </c>
      <c r="B23" s="217">
        <v>181491</v>
      </c>
      <c r="C23" s="217">
        <v>209168</v>
      </c>
      <c r="D23" s="217">
        <v>158463</v>
      </c>
      <c r="E23" s="217">
        <v>49198</v>
      </c>
      <c r="F23" s="217">
        <v>58392</v>
      </c>
      <c r="G23" s="217">
        <v>60275</v>
      </c>
      <c r="H23" s="217">
        <v>69325</v>
      </c>
      <c r="I23" s="217">
        <v>82672</v>
      </c>
      <c r="J23" s="217">
        <v>82191</v>
      </c>
      <c r="K23" s="217">
        <v>92885</v>
      </c>
      <c r="L23" s="217">
        <v>68456</v>
      </c>
      <c r="M23" s="217">
        <v>70768</v>
      </c>
      <c r="N23" s="217">
        <v>57228</v>
      </c>
      <c r="O23" s="217">
        <v>66077</v>
      </c>
      <c r="P23" s="217">
        <v>65879</v>
      </c>
      <c r="Q23" s="217">
        <v>77704</v>
      </c>
      <c r="R23" s="217">
        <v>74681</v>
      </c>
      <c r="S23" s="217">
        <v>67392</v>
      </c>
      <c r="T23" s="217">
        <v>74854</v>
      </c>
      <c r="U23" s="217">
        <v>62950</v>
      </c>
      <c r="V23" s="54"/>
    </row>
    <row r="24" spans="1:22" ht="13.5" customHeight="1" x14ac:dyDescent="0.2">
      <c r="A24" s="69" t="s">
        <v>96</v>
      </c>
      <c r="B24" s="217">
        <v>92538</v>
      </c>
      <c r="C24" s="217">
        <v>114991</v>
      </c>
      <c r="D24" s="217">
        <v>76878</v>
      </c>
      <c r="E24" s="217">
        <v>24534</v>
      </c>
      <c r="F24" s="217">
        <v>20220</v>
      </c>
      <c r="G24" s="217">
        <v>26037</v>
      </c>
      <c r="H24" s="217">
        <v>22185</v>
      </c>
      <c r="I24" s="217">
        <v>34185</v>
      </c>
      <c r="J24" s="217">
        <v>32734</v>
      </c>
      <c r="K24" s="217">
        <v>31063</v>
      </c>
      <c r="L24" s="217">
        <v>37813</v>
      </c>
      <c r="M24" s="217">
        <v>28782</v>
      </c>
      <c r="N24" s="217">
        <v>11077</v>
      </c>
      <c r="O24" s="217">
        <v>15143</v>
      </c>
      <c r="P24" s="217">
        <v>63555</v>
      </c>
      <c r="Q24" s="217">
        <v>56869</v>
      </c>
      <c r="R24" s="217">
        <v>41717</v>
      </c>
      <c r="S24" s="217">
        <v>16963</v>
      </c>
      <c r="T24" s="217">
        <v>21277</v>
      </c>
      <c r="U24" s="217">
        <v>23889</v>
      </c>
      <c r="V24" s="54"/>
    </row>
    <row r="25" spans="1:22" ht="13.5" customHeight="1" x14ac:dyDescent="0.2">
      <c r="A25" s="69" t="s">
        <v>97</v>
      </c>
      <c r="B25" s="217">
        <v>151283</v>
      </c>
      <c r="C25" s="217">
        <v>161532</v>
      </c>
      <c r="D25" s="217">
        <v>129603</v>
      </c>
      <c r="E25" s="217">
        <v>43740</v>
      </c>
      <c r="F25" s="217">
        <v>54690</v>
      </c>
      <c r="G25" s="217">
        <v>73766</v>
      </c>
      <c r="H25" s="217">
        <v>76553</v>
      </c>
      <c r="I25" s="217">
        <v>86026</v>
      </c>
      <c r="J25" s="217">
        <v>106172</v>
      </c>
      <c r="K25" s="217">
        <v>118752</v>
      </c>
      <c r="L25" s="217">
        <v>116442</v>
      </c>
      <c r="M25" s="217">
        <v>117266</v>
      </c>
      <c r="N25" s="217">
        <v>86604</v>
      </c>
      <c r="O25" s="217">
        <v>138317</v>
      </c>
      <c r="P25" s="217">
        <v>152323</v>
      </c>
      <c r="Q25" s="217">
        <v>167467</v>
      </c>
      <c r="R25" s="217">
        <v>175939</v>
      </c>
      <c r="S25" s="217">
        <v>85042</v>
      </c>
      <c r="T25" s="217">
        <v>66285</v>
      </c>
      <c r="U25" s="217">
        <v>91963</v>
      </c>
      <c r="V25" s="54"/>
    </row>
    <row r="26" spans="1:22" ht="13.5" customHeight="1" x14ac:dyDescent="0.2">
      <c r="A26" s="69" t="s">
        <v>474</v>
      </c>
      <c r="B26" s="217">
        <v>229529</v>
      </c>
      <c r="C26" s="217">
        <v>230097</v>
      </c>
      <c r="D26" s="217">
        <v>178548</v>
      </c>
      <c r="E26" s="217">
        <v>56622</v>
      </c>
      <c r="F26" s="217">
        <v>58329</v>
      </c>
      <c r="G26" s="217">
        <v>66701</v>
      </c>
      <c r="H26" s="217">
        <v>62559</v>
      </c>
      <c r="I26" s="217">
        <v>54815</v>
      </c>
      <c r="J26" s="217">
        <v>74079</v>
      </c>
      <c r="K26" s="217">
        <v>91256</v>
      </c>
      <c r="L26" s="217">
        <v>92946</v>
      </c>
      <c r="M26" s="217">
        <v>101516</v>
      </c>
      <c r="N26" s="217">
        <v>50823</v>
      </c>
      <c r="O26" s="217">
        <v>62271</v>
      </c>
      <c r="P26" s="217">
        <v>87461</v>
      </c>
      <c r="Q26" s="217">
        <v>86175</v>
      </c>
      <c r="R26" s="217">
        <v>68008</v>
      </c>
      <c r="S26" s="217">
        <v>51916</v>
      </c>
      <c r="T26" s="217">
        <v>41600</v>
      </c>
      <c r="U26" s="217">
        <v>49830</v>
      </c>
      <c r="V26" s="54"/>
    </row>
    <row r="27" spans="1:22" ht="13.5" customHeight="1" x14ac:dyDescent="0.2">
      <c r="A27" s="69" t="s">
        <v>581</v>
      </c>
      <c r="B27" s="217">
        <v>295026</v>
      </c>
      <c r="C27" s="217">
        <v>326131</v>
      </c>
      <c r="D27" s="217">
        <v>285012</v>
      </c>
      <c r="E27" s="217">
        <v>151496</v>
      </c>
      <c r="F27" s="217">
        <v>179882</v>
      </c>
      <c r="G27" s="217">
        <v>174863</v>
      </c>
      <c r="H27" s="217">
        <v>179374</v>
      </c>
      <c r="I27" s="217">
        <v>212587</v>
      </c>
      <c r="J27" s="217">
        <v>225107</v>
      </c>
      <c r="K27" s="217">
        <v>271019</v>
      </c>
      <c r="L27" s="217">
        <v>270474</v>
      </c>
      <c r="M27" s="217">
        <v>292596</v>
      </c>
      <c r="N27" s="217">
        <v>162024</v>
      </c>
      <c r="O27" s="217">
        <v>245403</v>
      </c>
      <c r="P27" s="217">
        <v>291728</v>
      </c>
      <c r="Q27" s="217">
        <v>316574</v>
      </c>
      <c r="R27" s="217">
        <v>318421</v>
      </c>
      <c r="S27" s="217">
        <v>377222</v>
      </c>
      <c r="T27" s="217">
        <v>258968</v>
      </c>
      <c r="U27" s="217">
        <v>183842</v>
      </c>
      <c r="V27" s="54"/>
    </row>
    <row r="28" spans="1:22" ht="13.5" customHeight="1" x14ac:dyDescent="0.2">
      <c r="A28" s="69" t="s">
        <v>98</v>
      </c>
      <c r="B28" s="342">
        <v>180740</v>
      </c>
      <c r="C28" s="342">
        <v>184382</v>
      </c>
      <c r="D28" s="342">
        <v>154655</v>
      </c>
      <c r="E28" s="342">
        <v>78048</v>
      </c>
      <c r="F28" s="342">
        <v>134542</v>
      </c>
      <c r="G28" s="342">
        <v>135379</v>
      </c>
      <c r="H28" s="217">
        <v>106529</v>
      </c>
      <c r="I28" s="217">
        <v>151654</v>
      </c>
      <c r="J28" s="217">
        <v>195810</v>
      </c>
      <c r="K28" s="217">
        <v>163932</v>
      </c>
      <c r="L28" s="217">
        <v>88960</v>
      </c>
      <c r="M28" s="217">
        <v>80991</v>
      </c>
      <c r="N28" s="217">
        <v>51970</v>
      </c>
      <c r="O28" s="217">
        <v>56642</v>
      </c>
      <c r="P28" s="217">
        <v>80351</v>
      </c>
      <c r="Q28" s="217">
        <v>80910</v>
      </c>
      <c r="R28" s="217">
        <v>68298</v>
      </c>
      <c r="S28" s="217">
        <v>41906</v>
      </c>
      <c r="T28" s="217">
        <v>32968</v>
      </c>
      <c r="U28" s="217">
        <v>35404</v>
      </c>
      <c r="V28" s="54"/>
    </row>
    <row r="29" spans="1:22" ht="13.5" customHeight="1" x14ac:dyDescent="0.2">
      <c r="A29" s="69" t="s">
        <v>99</v>
      </c>
      <c r="B29" s="217">
        <v>247043</v>
      </c>
      <c r="C29" s="217">
        <v>256989</v>
      </c>
      <c r="D29" s="217">
        <v>245695</v>
      </c>
      <c r="E29" s="217">
        <v>69963</v>
      </c>
      <c r="F29" s="217">
        <v>71722</v>
      </c>
      <c r="G29" s="217">
        <v>72799</v>
      </c>
      <c r="H29" s="217">
        <v>56693</v>
      </c>
      <c r="I29" s="217">
        <v>67386</v>
      </c>
      <c r="J29" s="217">
        <v>67510</v>
      </c>
      <c r="K29" s="217">
        <v>70474</v>
      </c>
      <c r="L29" s="217">
        <v>86875</v>
      </c>
      <c r="M29" s="217">
        <v>93618</v>
      </c>
      <c r="N29" s="217">
        <v>61923</v>
      </c>
      <c r="O29" s="217">
        <v>75197</v>
      </c>
      <c r="P29" s="217">
        <v>116715</v>
      </c>
      <c r="Q29" s="217">
        <v>82223</v>
      </c>
      <c r="R29" s="217">
        <v>75350</v>
      </c>
      <c r="S29" s="217">
        <v>45075</v>
      </c>
      <c r="T29" s="217">
        <v>30113</v>
      </c>
      <c r="U29" s="217">
        <v>34150</v>
      </c>
      <c r="V29" s="54"/>
    </row>
    <row r="30" spans="1:22" ht="13.5" customHeight="1" x14ac:dyDescent="0.2">
      <c r="A30" s="69" t="s">
        <v>100</v>
      </c>
      <c r="B30" s="342">
        <v>37920</v>
      </c>
      <c r="C30" s="342">
        <v>36894</v>
      </c>
      <c r="D30" s="342">
        <v>32186</v>
      </c>
      <c r="E30" s="342">
        <v>7680</v>
      </c>
      <c r="F30" s="342">
        <v>9505</v>
      </c>
      <c r="G30" s="342">
        <v>10580</v>
      </c>
      <c r="H30" s="217">
        <v>9998</v>
      </c>
      <c r="I30" s="217">
        <v>8648</v>
      </c>
      <c r="J30" s="217">
        <v>26506</v>
      </c>
      <c r="K30" s="217">
        <v>17176</v>
      </c>
      <c r="L30" s="217">
        <v>25991</v>
      </c>
      <c r="M30" s="217">
        <v>29529</v>
      </c>
      <c r="N30" s="217">
        <v>17583</v>
      </c>
      <c r="O30" s="217">
        <v>17286</v>
      </c>
      <c r="P30" s="217">
        <v>125511</v>
      </c>
      <c r="Q30" s="217">
        <v>101163</v>
      </c>
      <c r="R30" s="217">
        <v>45161</v>
      </c>
      <c r="S30" s="217">
        <v>35720</v>
      </c>
      <c r="T30" s="217">
        <v>24825</v>
      </c>
      <c r="U30" s="217">
        <v>22494</v>
      </c>
      <c r="V30" s="54"/>
    </row>
    <row r="31" spans="1:22" ht="13.5" customHeight="1" x14ac:dyDescent="0.2">
      <c r="A31" s="69" t="s">
        <v>145</v>
      </c>
      <c r="B31" s="217">
        <v>248047</v>
      </c>
      <c r="C31" s="217">
        <v>301087</v>
      </c>
      <c r="D31" s="217">
        <v>395084</v>
      </c>
      <c r="E31" s="217">
        <v>142237</v>
      </c>
      <c r="F31" s="217">
        <v>201167</v>
      </c>
      <c r="G31" s="217">
        <v>247267</v>
      </c>
      <c r="H31" s="217">
        <v>187226</v>
      </c>
      <c r="I31" s="217">
        <v>238084</v>
      </c>
      <c r="J31" s="217">
        <v>270144</v>
      </c>
      <c r="K31" s="217">
        <v>287724</v>
      </c>
      <c r="L31" s="217">
        <v>306316</v>
      </c>
      <c r="M31" s="217">
        <v>301417</v>
      </c>
      <c r="N31" s="217">
        <v>105671</v>
      </c>
      <c r="O31" s="217">
        <v>116596</v>
      </c>
      <c r="P31" s="217">
        <v>171603</v>
      </c>
      <c r="Q31" s="217">
        <v>198306</v>
      </c>
      <c r="R31" s="217">
        <v>224941</v>
      </c>
      <c r="S31" s="217">
        <v>114131</v>
      </c>
      <c r="T31" s="217">
        <v>128559</v>
      </c>
      <c r="U31" s="217">
        <v>110005</v>
      </c>
      <c r="V31" s="54"/>
    </row>
    <row r="32" spans="1:22" ht="13.5" customHeight="1" x14ac:dyDescent="0.2">
      <c r="A32" s="69" t="s">
        <v>101</v>
      </c>
      <c r="B32" s="342">
        <v>88315</v>
      </c>
      <c r="C32" s="342">
        <v>82572</v>
      </c>
      <c r="D32" s="342">
        <v>65532</v>
      </c>
      <c r="E32" s="342">
        <v>24622</v>
      </c>
      <c r="F32" s="342">
        <v>27112</v>
      </c>
      <c r="G32" s="342">
        <v>25255</v>
      </c>
      <c r="H32" s="217">
        <v>22071</v>
      </c>
      <c r="I32" s="217">
        <v>18551</v>
      </c>
      <c r="J32" s="217">
        <v>30013</v>
      </c>
      <c r="K32" s="217">
        <v>28045</v>
      </c>
      <c r="L32" s="217">
        <v>30907</v>
      </c>
      <c r="M32" s="217">
        <v>34137</v>
      </c>
      <c r="N32" s="217">
        <v>30715</v>
      </c>
      <c r="O32" s="217">
        <v>26868</v>
      </c>
      <c r="P32" s="217">
        <v>28674</v>
      </c>
      <c r="Q32" s="217">
        <v>34997</v>
      </c>
      <c r="R32" s="217">
        <v>36231</v>
      </c>
      <c r="S32" s="217">
        <v>24458</v>
      </c>
      <c r="T32" s="217">
        <v>26842</v>
      </c>
      <c r="U32" s="217">
        <v>29394</v>
      </c>
      <c r="V32" s="54"/>
    </row>
    <row r="33" spans="1:51" ht="13.5" customHeight="1" x14ac:dyDescent="0.2">
      <c r="A33" s="69" t="s">
        <v>102</v>
      </c>
      <c r="B33" s="342">
        <v>242844</v>
      </c>
      <c r="C33" s="342">
        <v>253970</v>
      </c>
      <c r="D33" s="342">
        <v>176612</v>
      </c>
      <c r="E33" s="342">
        <v>32622</v>
      </c>
      <c r="F33" s="342">
        <v>42191</v>
      </c>
      <c r="G33" s="342">
        <v>39001</v>
      </c>
      <c r="H33" s="217">
        <v>35096</v>
      </c>
      <c r="I33" s="217">
        <v>60508</v>
      </c>
      <c r="J33" s="217">
        <v>70172</v>
      </c>
      <c r="K33" s="217">
        <v>104170</v>
      </c>
      <c r="L33" s="217">
        <v>102150</v>
      </c>
      <c r="M33" s="217">
        <v>87738</v>
      </c>
      <c r="N33" s="217">
        <v>42932</v>
      </c>
      <c r="O33" s="217">
        <v>46941</v>
      </c>
      <c r="P33" s="217">
        <v>71584</v>
      </c>
      <c r="Q33" s="217">
        <v>119452</v>
      </c>
      <c r="R33" s="217">
        <v>96884</v>
      </c>
      <c r="S33" s="217">
        <v>39045</v>
      </c>
      <c r="T33" s="217">
        <v>49205</v>
      </c>
      <c r="U33" s="217">
        <v>52689</v>
      </c>
      <c r="V33" s="54"/>
    </row>
    <row r="34" spans="1:51" ht="13.5" customHeight="1" x14ac:dyDescent="0.2">
      <c r="A34" s="69" t="s">
        <v>103</v>
      </c>
      <c r="B34" s="217">
        <v>104817</v>
      </c>
      <c r="C34" s="217">
        <v>88307</v>
      </c>
      <c r="D34" s="217">
        <v>92234</v>
      </c>
      <c r="E34" s="217">
        <v>24217</v>
      </c>
      <c r="F34" s="217">
        <v>30958</v>
      </c>
      <c r="G34" s="217">
        <v>20491</v>
      </c>
      <c r="H34" s="217">
        <v>25340</v>
      </c>
      <c r="I34" s="217">
        <v>27886</v>
      </c>
      <c r="J34" s="217">
        <v>29493</v>
      </c>
      <c r="K34" s="217">
        <v>35555</v>
      </c>
      <c r="L34" s="217">
        <v>34951</v>
      </c>
      <c r="M34" s="217">
        <v>34415</v>
      </c>
      <c r="N34" s="217">
        <v>20109</v>
      </c>
      <c r="O34" s="217">
        <v>26247</v>
      </c>
      <c r="P34" s="217">
        <v>43057</v>
      </c>
      <c r="Q34" s="217">
        <v>47447</v>
      </c>
      <c r="R34" s="217">
        <v>40362</v>
      </c>
      <c r="S34" s="217">
        <v>34338</v>
      </c>
      <c r="T34" s="217">
        <v>38410</v>
      </c>
      <c r="U34" s="217">
        <v>34250</v>
      </c>
      <c r="V34" s="54"/>
    </row>
    <row r="35" spans="1:51" ht="13.5" customHeight="1" x14ac:dyDescent="0.2">
      <c r="A35" s="69" t="s">
        <v>104</v>
      </c>
      <c r="B35" s="342">
        <v>31645</v>
      </c>
      <c r="C35" s="342">
        <v>26460</v>
      </c>
      <c r="D35" s="342">
        <v>15442</v>
      </c>
      <c r="E35" s="342">
        <v>10194</v>
      </c>
      <c r="F35" s="342">
        <v>6914</v>
      </c>
      <c r="G35" s="342">
        <v>7390</v>
      </c>
      <c r="H35" s="217">
        <v>5067</v>
      </c>
      <c r="I35" s="217">
        <v>3342</v>
      </c>
      <c r="J35" s="217">
        <v>3580</v>
      </c>
      <c r="K35" s="217">
        <v>8064</v>
      </c>
      <c r="L35" s="217">
        <v>8571</v>
      </c>
      <c r="M35" s="217">
        <v>4987</v>
      </c>
      <c r="N35" s="217">
        <v>8877</v>
      </c>
      <c r="O35" s="217">
        <v>7068</v>
      </c>
      <c r="P35" s="217">
        <v>10101</v>
      </c>
      <c r="Q35" s="217">
        <v>9691</v>
      </c>
      <c r="R35" s="217">
        <v>10865</v>
      </c>
      <c r="S35" s="217">
        <v>5711</v>
      </c>
      <c r="T35" s="217">
        <v>5178</v>
      </c>
      <c r="U35" s="217">
        <v>9763</v>
      </c>
      <c r="V35" s="54"/>
    </row>
    <row r="36" spans="1:51" ht="13.5" customHeight="1" x14ac:dyDescent="0.2">
      <c r="A36" s="69" t="s">
        <v>105</v>
      </c>
      <c r="B36" s="217">
        <v>72277</v>
      </c>
      <c r="C36" s="217">
        <v>75551</v>
      </c>
      <c r="D36" s="217">
        <v>64984</v>
      </c>
      <c r="E36" s="217">
        <v>33016</v>
      </c>
      <c r="F36" s="217">
        <v>32369</v>
      </c>
      <c r="G36" s="217">
        <v>42126</v>
      </c>
      <c r="H36" s="217">
        <v>49579</v>
      </c>
      <c r="I36" s="217">
        <v>46748</v>
      </c>
      <c r="J36" s="217">
        <v>47997</v>
      </c>
      <c r="K36" s="217">
        <v>58729</v>
      </c>
      <c r="L36" s="217">
        <v>53758</v>
      </c>
      <c r="M36" s="217">
        <v>51101</v>
      </c>
      <c r="N36" s="217">
        <v>46627</v>
      </c>
      <c r="O36" s="217">
        <v>54573</v>
      </c>
      <c r="P36" s="217">
        <v>55502</v>
      </c>
      <c r="Q36" s="217">
        <v>55279</v>
      </c>
      <c r="R36" s="217">
        <v>54868</v>
      </c>
      <c r="S36" s="217">
        <v>61440</v>
      </c>
      <c r="T36" s="217">
        <v>66626</v>
      </c>
      <c r="U36" s="217">
        <v>42944</v>
      </c>
      <c r="V36" s="54"/>
    </row>
    <row r="37" spans="1:51" ht="13.5" customHeight="1" x14ac:dyDescent="0.2">
      <c r="A37" s="69" t="s">
        <v>106</v>
      </c>
      <c r="B37" s="342">
        <v>278641</v>
      </c>
      <c r="C37" s="342">
        <v>294058</v>
      </c>
      <c r="D37" s="342">
        <v>234238</v>
      </c>
      <c r="E37" s="342">
        <v>100792</v>
      </c>
      <c r="F37" s="342">
        <v>107107</v>
      </c>
      <c r="G37" s="342">
        <v>118629</v>
      </c>
      <c r="H37" s="217">
        <v>109284</v>
      </c>
      <c r="I37" s="217">
        <v>125948</v>
      </c>
      <c r="J37" s="217">
        <v>126803</v>
      </c>
      <c r="K37" s="217">
        <v>145745</v>
      </c>
      <c r="L37" s="217">
        <v>129570</v>
      </c>
      <c r="M37" s="217">
        <v>162338</v>
      </c>
      <c r="N37" s="217">
        <v>120239</v>
      </c>
      <c r="O37" s="217">
        <v>146264</v>
      </c>
      <c r="P37" s="217">
        <v>221329</v>
      </c>
      <c r="Q37" s="217">
        <v>183818</v>
      </c>
      <c r="R37" s="217">
        <v>183404</v>
      </c>
      <c r="S37" s="217">
        <v>113817</v>
      </c>
      <c r="T37" s="217">
        <v>98005</v>
      </c>
      <c r="U37" s="217">
        <v>105058</v>
      </c>
      <c r="V37" s="54"/>
    </row>
    <row r="38" spans="1:51" ht="13.5" customHeight="1" x14ac:dyDescent="0.2">
      <c r="A38" s="69" t="s">
        <v>107</v>
      </c>
      <c r="B38" s="342">
        <v>119506</v>
      </c>
      <c r="C38" s="342">
        <v>124589</v>
      </c>
      <c r="D38" s="342">
        <v>94805</v>
      </c>
      <c r="E38" s="342">
        <v>39639</v>
      </c>
      <c r="F38" s="342">
        <v>22746</v>
      </c>
      <c r="G38" s="342">
        <v>20542</v>
      </c>
      <c r="H38" s="217">
        <v>24855</v>
      </c>
      <c r="I38" s="217">
        <v>27393</v>
      </c>
      <c r="J38" s="217">
        <v>39854</v>
      </c>
      <c r="K38" s="217">
        <v>48607</v>
      </c>
      <c r="L38" s="217">
        <v>45114</v>
      </c>
      <c r="M38" s="217">
        <v>47606</v>
      </c>
      <c r="N38" s="217">
        <v>28766</v>
      </c>
      <c r="O38" s="217">
        <v>37279</v>
      </c>
      <c r="P38" s="217">
        <v>48797</v>
      </c>
      <c r="Q38" s="217">
        <v>43825</v>
      </c>
      <c r="R38" s="217">
        <v>54541</v>
      </c>
      <c r="S38" s="217">
        <v>27130</v>
      </c>
      <c r="T38" s="217">
        <v>28664</v>
      </c>
      <c r="U38" s="217">
        <v>30857</v>
      </c>
      <c r="V38" s="54"/>
    </row>
    <row r="39" spans="1:51" ht="13.5" customHeight="1" x14ac:dyDescent="0.2">
      <c r="A39" s="69" t="s">
        <v>108</v>
      </c>
      <c r="B39" s="342">
        <v>61982</v>
      </c>
      <c r="C39" s="342">
        <v>84121</v>
      </c>
      <c r="D39" s="342">
        <v>53581</v>
      </c>
      <c r="E39" s="342">
        <v>18093</v>
      </c>
      <c r="F39" s="342">
        <v>11622</v>
      </c>
      <c r="G39" s="342">
        <v>12441</v>
      </c>
      <c r="H39" s="217">
        <v>13027</v>
      </c>
      <c r="I39" s="217">
        <v>10821</v>
      </c>
      <c r="J39" s="217">
        <v>5481</v>
      </c>
      <c r="K39" s="217">
        <v>9055</v>
      </c>
      <c r="L39" s="217">
        <v>10742</v>
      </c>
      <c r="M39" s="217">
        <v>19532</v>
      </c>
      <c r="N39" s="217">
        <v>17165</v>
      </c>
      <c r="O39" s="217">
        <v>21445</v>
      </c>
      <c r="P39" s="217">
        <v>27879</v>
      </c>
      <c r="Q39" s="217">
        <v>37645</v>
      </c>
      <c r="R39" s="217">
        <v>32112</v>
      </c>
      <c r="S39" s="217">
        <v>26097</v>
      </c>
      <c r="T39" s="217">
        <v>19913</v>
      </c>
      <c r="U39" s="217">
        <v>21246</v>
      </c>
      <c r="V39" s="54"/>
    </row>
    <row r="40" spans="1:51" ht="13.5" customHeight="1" x14ac:dyDescent="0.2">
      <c r="A40" s="69" t="s">
        <v>109</v>
      </c>
      <c r="B40" s="217">
        <v>136551</v>
      </c>
      <c r="C40" s="217">
        <v>146937</v>
      </c>
      <c r="D40" s="217">
        <v>123925</v>
      </c>
      <c r="E40" s="217">
        <v>50069</v>
      </c>
      <c r="F40" s="217">
        <v>104638</v>
      </c>
      <c r="G40" s="217">
        <v>87478</v>
      </c>
      <c r="H40" s="217">
        <v>80121</v>
      </c>
      <c r="I40" s="217">
        <v>53317</v>
      </c>
      <c r="J40" s="217">
        <v>60645</v>
      </c>
      <c r="K40" s="217">
        <v>65548</v>
      </c>
      <c r="L40" s="217">
        <v>65540</v>
      </c>
      <c r="M40" s="217">
        <v>39303</v>
      </c>
      <c r="N40" s="217">
        <v>25491</v>
      </c>
      <c r="O40" s="217">
        <v>36109</v>
      </c>
      <c r="P40" s="217">
        <v>51274</v>
      </c>
      <c r="Q40" s="217">
        <v>57182</v>
      </c>
      <c r="R40" s="217">
        <v>60994</v>
      </c>
      <c r="S40" s="217">
        <v>26162</v>
      </c>
      <c r="T40" s="217">
        <v>29178</v>
      </c>
      <c r="U40" s="217">
        <v>25896</v>
      </c>
      <c r="V40" s="54"/>
    </row>
    <row r="41" spans="1:51" ht="13.5" customHeight="1" x14ac:dyDescent="0.2">
      <c r="A41" s="69" t="s">
        <v>110</v>
      </c>
      <c r="B41" s="342">
        <v>81701</v>
      </c>
      <c r="C41" s="342">
        <v>78893</v>
      </c>
      <c r="D41" s="342">
        <v>67953</v>
      </c>
      <c r="E41" s="342">
        <v>13759</v>
      </c>
      <c r="F41" s="342">
        <v>14986</v>
      </c>
      <c r="G41" s="342">
        <v>10851</v>
      </c>
      <c r="H41" s="217">
        <v>14326</v>
      </c>
      <c r="I41" s="217">
        <v>16822</v>
      </c>
      <c r="J41" s="217">
        <v>23176</v>
      </c>
      <c r="K41" s="217">
        <v>29384</v>
      </c>
      <c r="L41" s="217">
        <v>52730</v>
      </c>
      <c r="M41" s="217">
        <v>40545</v>
      </c>
      <c r="N41" s="217">
        <v>43315</v>
      </c>
      <c r="O41" s="217">
        <v>49625</v>
      </c>
      <c r="P41" s="217">
        <v>45670</v>
      </c>
      <c r="Q41" s="217">
        <v>43495</v>
      </c>
      <c r="R41" s="217">
        <v>58872</v>
      </c>
      <c r="S41" s="217">
        <v>34914</v>
      </c>
      <c r="T41" s="217">
        <v>13926</v>
      </c>
      <c r="U41" s="217">
        <v>15134</v>
      </c>
      <c r="V41" s="54"/>
    </row>
    <row r="42" spans="1:51" ht="13.5" customHeight="1" x14ac:dyDescent="0.2">
      <c r="A42" s="69" t="s">
        <v>111</v>
      </c>
      <c r="B42" s="342">
        <v>120848</v>
      </c>
      <c r="C42" s="342">
        <v>144583</v>
      </c>
      <c r="D42" s="342">
        <v>161763</v>
      </c>
      <c r="E42" s="342">
        <v>85099</v>
      </c>
      <c r="F42" s="342">
        <v>113587</v>
      </c>
      <c r="G42" s="342">
        <v>115381</v>
      </c>
      <c r="H42" s="217">
        <v>93312</v>
      </c>
      <c r="I42" s="217">
        <v>96099</v>
      </c>
      <c r="J42" s="217">
        <v>92426</v>
      </c>
      <c r="K42" s="217">
        <v>100208</v>
      </c>
      <c r="L42" s="217">
        <v>89877</v>
      </c>
      <c r="M42" s="217">
        <v>74864</v>
      </c>
      <c r="N42" s="217">
        <v>52955</v>
      </c>
      <c r="O42" s="217">
        <v>80514</v>
      </c>
      <c r="P42" s="217">
        <v>146770</v>
      </c>
      <c r="Q42" s="217">
        <v>154287</v>
      </c>
      <c r="R42" s="217">
        <v>209426</v>
      </c>
      <c r="S42" s="217">
        <v>74393</v>
      </c>
      <c r="T42" s="217">
        <v>81904</v>
      </c>
      <c r="U42" s="217">
        <v>78220</v>
      </c>
      <c r="V42" s="54"/>
    </row>
    <row r="43" spans="1:51" ht="13.5" customHeight="1" x14ac:dyDescent="0.2">
      <c r="A43" s="69" t="s">
        <v>112</v>
      </c>
      <c r="B43" s="342">
        <v>141375</v>
      </c>
      <c r="C43" s="342">
        <v>146674</v>
      </c>
      <c r="D43" s="342">
        <v>107254</v>
      </c>
      <c r="E43" s="342">
        <v>29056</v>
      </c>
      <c r="F43" s="342">
        <v>36786</v>
      </c>
      <c r="G43" s="342">
        <v>42027</v>
      </c>
      <c r="H43" s="217">
        <v>31461</v>
      </c>
      <c r="I43" s="217">
        <v>35099</v>
      </c>
      <c r="J43" s="217">
        <v>41109</v>
      </c>
      <c r="K43" s="217">
        <v>45359</v>
      </c>
      <c r="L43" s="217">
        <v>40588</v>
      </c>
      <c r="M43" s="217">
        <v>63222</v>
      </c>
      <c r="N43" s="217">
        <v>44912</v>
      </c>
      <c r="O43" s="217">
        <v>65556</v>
      </c>
      <c r="P43" s="217">
        <v>66076</v>
      </c>
      <c r="Q43" s="217">
        <v>58054</v>
      </c>
      <c r="R43" s="217">
        <v>53223</v>
      </c>
      <c r="S43" s="217">
        <v>45090</v>
      </c>
      <c r="T43" s="217">
        <v>47236</v>
      </c>
      <c r="U43" s="217">
        <v>58234</v>
      </c>
      <c r="V43" s="54"/>
    </row>
    <row r="44" spans="1:51" ht="13.5" customHeight="1" x14ac:dyDescent="0.2">
      <c r="A44" s="69" t="s">
        <v>113</v>
      </c>
      <c r="B44" s="342">
        <v>43408</v>
      </c>
      <c r="C44" s="342">
        <v>35835</v>
      </c>
      <c r="D44" s="342">
        <v>31057</v>
      </c>
      <c r="E44" s="342">
        <v>25738</v>
      </c>
      <c r="F44" s="342">
        <v>22431</v>
      </c>
      <c r="G44" s="342">
        <v>17961</v>
      </c>
      <c r="H44" s="217">
        <v>19660</v>
      </c>
      <c r="I44" s="217">
        <v>27839</v>
      </c>
      <c r="J44" s="217">
        <v>31093</v>
      </c>
      <c r="K44" s="217">
        <v>29258</v>
      </c>
      <c r="L44" s="217">
        <v>48936</v>
      </c>
      <c r="M44" s="217">
        <v>42859</v>
      </c>
      <c r="N44" s="217">
        <v>22273</v>
      </c>
      <c r="O44" s="217">
        <v>25108</v>
      </c>
      <c r="P44" s="217">
        <v>22024</v>
      </c>
      <c r="Q44" s="217">
        <v>23916</v>
      </c>
      <c r="R44" s="217">
        <v>31226</v>
      </c>
      <c r="S44" s="217">
        <v>14033</v>
      </c>
      <c r="T44" s="217">
        <v>15166</v>
      </c>
      <c r="U44" s="217">
        <v>12790</v>
      </c>
      <c r="V44" s="54"/>
    </row>
    <row r="45" spans="1:51" ht="13.5" customHeight="1" x14ac:dyDescent="0.2">
      <c r="A45" s="69" t="s">
        <v>114</v>
      </c>
      <c r="B45" s="217">
        <v>108750</v>
      </c>
      <c r="C45" s="217">
        <v>110891</v>
      </c>
      <c r="D45" s="217">
        <v>103529</v>
      </c>
      <c r="E45" s="217">
        <v>12372</v>
      </c>
      <c r="F45" s="217">
        <v>15817</v>
      </c>
      <c r="G45" s="217">
        <v>18618</v>
      </c>
      <c r="H45" s="217">
        <v>20927</v>
      </c>
      <c r="I45" s="217">
        <v>29165</v>
      </c>
      <c r="J45" s="217">
        <v>29887</v>
      </c>
      <c r="K45" s="217">
        <v>37361</v>
      </c>
      <c r="L45" s="217">
        <v>53972</v>
      </c>
      <c r="M45" s="217">
        <v>38675</v>
      </c>
      <c r="N45" s="217">
        <v>19624</v>
      </c>
      <c r="O45" s="217">
        <v>19414</v>
      </c>
      <c r="P45" s="217">
        <v>21858</v>
      </c>
      <c r="Q45" s="217">
        <v>21885</v>
      </c>
      <c r="R45" s="217">
        <v>22876</v>
      </c>
      <c r="S45" s="217">
        <v>6295</v>
      </c>
      <c r="T45" s="217">
        <v>6957</v>
      </c>
      <c r="U45" s="217">
        <v>6827</v>
      </c>
      <c r="V45" s="54"/>
    </row>
    <row r="46" spans="1:51" ht="12.75" customHeight="1" thickBot="1" x14ac:dyDescent="0.25">
      <c r="A46" s="64"/>
      <c r="B46" s="356"/>
      <c r="C46" s="356"/>
      <c r="D46" s="356"/>
      <c r="E46" s="356"/>
      <c r="F46" s="356"/>
      <c r="G46" s="356"/>
      <c r="H46" s="356"/>
      <c r="I46" s="356"/>
      <c r="J46" s="356"/>
      <c r="K46" s="356"/>
      <c r="L46" s="356"/>
      <c r="M46" s="356"/>
      <c r="N46" s="356"/>
      <c r="O46" s="356"/>
      <c r="P46" s="356"/>
      <c r="Q46" s="356"/>
      <c r="R46" s="356"/>
      <c r="S46" s="356"/>
      <c r="T46" s="356"/>
      <c r="U46" s="356"/>
    </row>
    <row r="47" spans="1:51" ht="15" customHeight="1" x14ac:dyDescent="0.2">
      <c r="A47" s="552" t="s">
        <v>320</v>
      </c>
      <c r="B47" s="552"/>
      <c r="C47" s="552"/>
      <c r="D47" s="552"/>
      <c r="E47" s="552"/>
      <c r="F47" s="552"/>
      <c r="G47" s="552"/>
      <c r="H47" s="552"/>
      <c r="I47" s="552"/>
      <c r="J47" s="552"/>
      <c r="K47" s="552"/>
      <c r="L47" s="552"/>
      <c r="M47" s="41"/>
      <c r="N47" s="41"/>
      <c r="O47" s="41"/>
      <c r="P47" s="41"/>
      <c r="Q47" s="41"/>
      <c r="R47" s="41"/>
      <c r="S47" s="41"/>
      <c r="T47" s="41"/>
      <c r="U47" s="41"/>
      <c r="V47" s="52"/>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row>
    <row r="48" spans="1:51" x14ac:dyDescent="0.2">
      <c r="L48" s="41"/>
      <c r="M48" s="41"/>
      <c r="N48" s="41"/>
      <c r="O48" s="41"/>
      <c r="P48" s="41"/>
      <c r="Q48" s="41"/>
      <c r="R48" s="41"/>
      <c r="S48" s="41"/>
      <c r="T48" s="41"/>
      <c r="U48" s="41"/>
      <c r="V48" s="52"/>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row>
  </sheetData>
  <mergeCells count="25">
    <mergeCell ref="A47:L47"/>
    <mergeCell ref="G7:G8"/>
    <mergeCell ref="H7:H8"/>
    <mergeCell ref="I7:I8"/>
    <mergeCell ref="J7:J8"/>
    <mergeCell ref="A5:A8"/>
    <mergeCell ref="B7:B8"/>
    <mergeCell ref="C7:C8"/>
    <mergeCell ref="D7:D8"/>
    <mergeCell ref="E7:E8"/>
    <mergeCell ref="F7:F8"/>
    <mergeCell ref="K7:K8"/>
    <mergeCell ref="P7:P8"/>
    <mergeCell ref="A2:U2"/>
    <mergeCell ref="A3:U3"/>
    <mergeCell ref="B5:U6"/>
    <mergeCell ref="U7:U8"/>
    <mergeCell ref="M7:M8"/>
    <mergeCell ref="S7:S8"/>
    <mergeCell ref="R7:R8"/>
    <mergeCell ref="O7:O8"/>
    <mergeCell ref="Q7:Q8"/>
    <mergeCell ref="L7:L8"/>
    <mergeCell ref="N7:N8"/>
    <mergeCell ref="T7:T8"/>
  </mergeCells>
  <hyperlinks>
    <hyperlink ref="A1" location="Índice!A1" display="Regresar"/>
  </hyperlinks>
  <printOptions horizontalCentered="1"/>
  <pageMargins left="0.27569444444444446" right="0.27569444444444446" top="0.39374999999999999" bottom="0" header="0.51180555555555562" footer="0.51180555555555562"/>
  <pageSetup scale="51" firstPageNumber="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showGridLines="0" showZeros="0" zoomScaleNormal="100" zoomScaleSheetLayoutView="42" workbookViewId="0">
      <selection activeCell="F31" sqref="F31"/>
    </sheetView>
  </sheetViews>
  <sheetFormatPr baseColWidth="10" defaultColWidth="15.77734375" defaultRowHeight="15" x14ac:dyDescent="0.2"/>
  <cols>
    <col min="1" max="1" width="21.6640625" style="27" customWidth="1"/>
    <col min="2" max="10" width="8.77734375" style="27" customWidth="1"/>
    <col min="11" max="256" width="15.77734375" style="27"/>
    <col min="257" max="257" width="25" style="27" customWidth="1"/>
    <col min="258" max="266" width="10.77734375" style="27" customWidth="1"/>
    <col min="267" max="512" width="15.77734375" style="27"/>
    <col min="513" max="513" width="25" style="27" customWidth="1"/>
    <col min="514" max="522" width="10.77734375" style="27" customWidth="1"/>
    <col min="523" max="768" width="15.77734375" style="27"/>
    <col min="769" max="769" width="25" style="27" customWidth="1"/>
    <col min="770" max="778" width="10.77734375" style="27" customWidth="1"/>
    <col min="779" max="1024" width="15.77734375" style="27"/>
    <col min="1025" max="1025" width="25" style="27" customWidth="1"/>
    <col min="1026" max="1034" width="10.77734375" style="27" customWidth="1"/>
    <col min="1035" max="1280" width="15.77734375" style="27"/>
    <col min="1281" max="1281" width="25" style="27" customWidth="1"/>
    <col min="1282" max="1290" width="10.77734375" style="27" customWidth="1"/>
    <col min="1291" max="1536" width="15.77734375" style="27"/>
    <col min="1537" max="1537" width="25" style="27" customWidth="1"/>
    <col min="1538" max="1546" width="10.77734375" style="27" customWidth="1"/>
    <col min="1547" max="1792" width="15.77734375" style="27"/>
    <col min="1793" max="1793" width="25" style="27" customWidth="1"/>
    <col min="1794" max="1802" width="10.77734375" style="27" customWidth="1"/>
    <col min="1803" max="2048" width="15.77734375" style="27"/>
    <col min="2049" max="2049" width="25" style="27" customWidth="1"/>
    <col min="2050" max="2058" width="10.77734375" style="27" customWidth="1"/>
    <col min="2059" max="2304" width="15.77734375" style="27"/>
    <col min="2305" max="2305" width="25" style="27" customWidth="1"/>
    <col min="2306" max="2314" width="10.77734375" style="27" customWidth="1"/>
    <col min="2315" max="2560" width="15.77734375" style="27"/>
    <col min="2561" max="2561" width="25" style="27" customWidth="1"/>
    <col min="2562" max="2570" width="10.77734375" style="27" customWidth="1"/>
    <col min="2571" max="2816" width="15.77734375" style="27"/>
    <col min="2817" max="2817" width="25" style="27" customWidth="1"/>
    <col min="2818" max="2826" width="10.77734375" style="27" customWidth="1"/>
    <col min="2827" max="3072" width="15.77734375" style="27"/>
    <col min="3073" max="3073" width="25" style="27" customWidth="1"/>
    <col min="3074" max="3082" width="10.77734375" style="27" customWidth="1"/>
    <col min="3083" max="3328" width="15.77734375" style="27"/>
    <col min="3329" max="3329" width="25" style="27" customWidth="1"/>
    <col min="3330" max="3338" width="10.77734375" style="27" customWidth="1"/>
    <col min="3339" max="3584" width="15.77734375" style="27"/>
    <col min="3585" max="3585" width="25" style="27" customWidth="1"/>
    <col min="3586" max="3594" width="10.77734375" style="27" customWidth="1"/>
    <col min="3595" max="3840" width="15.77734375" style="27"/>
    <col min="3841" max="3841" width="25" style="27" customWidth="1"/>
    <col min="3842" max="3850" width="10.77734375" style="27" customWidth="1"/>
    <col min="3851" max="4096" width="15.77734375" style="27"/>
    <col min="4097" max="4097" width="25" style="27" customWidth="1"/>
    <col min="4098" max="4106" width="10.77734375" style="27" customWidth="1"/>
    <col min="4107" max="4352" width="15.77734375" style="27"/>
    <col min="4353" max="4353" width="25" style="27" customWidth="1"/>
    <col min="4354" max="4362" width="10.77734375" style="27" customWidth="1"/>
    <col min="4363" max="4608" width="15.77734375" style="27"/>
    <col min="4609" max="4609" width="25" style="27" customWidth="1"/>
    <col min="4610" max="4618" width="10.77734375" style="27" customWidth="1"/>
    <col min="4619" max="4864" width="15.77734375" style="27"/>
    <col min="4865" max="4865" width="25" style="27" customWidth="1"/>
    <col min="4866" max="4874" width="10.77734375" style="27" customWidth="1"/>
    <col min="4875" max="5120" width="15.77734375" style="27"/>
    <col min="5121" max="5121" width="25" style="27" customWidth="1"/>
    <col min="5122" max="5130" width="10.77734375" style="27" customWidth="1"/>
    <col min="5131" max="5376" width="15.77734375" style="27"/>
    <col min="5377" max="5377" width="25" style="27" customWidth="1"/>
    <col min="5378" max="5386" width="10.77734375" style="27" customWidth="1"/>
    <col min="5387" max="5632" width="15.77734375" style="27"/>
    <col min="5633" max="5633" width="25" style="27" customWidth="1"/>
    <col min="5634" max="5642" width="10.77734375" style="27" customWidth="1"/>
    <col min="5643" max="5888" width="15.77734375" style="27"/>
    <col min="5889" max="5889" width="25" style="27" customWidth="1"/>
    <col min="5890" max="5898" width="10.77734375" style="27" customWidth="1"/>
    <col min="5899" max="6144" width="15.77734375" style="27"/>
    <col min="6145" max="6145" width="25" style="27" customWidth="1"/>
    <col min="6146" max="6154" width="10.77734375" style="27" customWidth="1"/>
    <col min="6155" max="6400" width="15.77734375" style="27"/>
    <col min="6401" max="6401" width="25" style="27" customWidth="1"/>
    <col min="6402" max="6410" width="10.77734375" style="27" customWidth="1"/>
    <col min="6411" max="6656" width="15.77734375" style="27"/>
    <col min="6657" max="6657" width="25" style="27" customWidth="1"/>
    <col min="6658" max="6666" width="10.77734375" style="27" customWidth="1"/>
    <col min="6667" max="6912" width="15.77734375" style="27"/>
    <col min="6913" max="6913" width="25" style="27" customWidth="1"/>
    <col min="6914" max="6922" width="10.77734375" style="27" customWidth="1"/>
    <col min="6923" max="7168" width="15.77734375" style="27"/>
    <col min="7169" max="7169" width="25" style="27" customWidth="1"/>
    <col min="7170" max="7178" width="10.77734375" style="27" customWidth="1"/>
    <col min="7179" max="7424" width="15.77734375" style="27"/>
    <col min="7425" max="7425" width="25" style="27" customWidth="1"/>
    <col min="7426" max="7434" width="10.77734375" style="27" customWidth="1"/>
    <col min="7435" max="7680" width="15.77734375" style="27"/>
    <col min="7681" max="7681" width="25" style="27" customWidth="1"/>
    <col min="7682" max="7690" width="10.77734375" style="27" customWidth="1"/>
    <col min="7691" max="7936" width="15.77734375" style="27"/>
    <col min="7937" max="7937" width="25" style="27" customWidth="1"/>
    <col min="7938" max="7946" width="10.77734375" style="27" customWidth="1"/>
    <col min="7947" max="8192" width="15.77734375" style="27"/>
    <col min="8193" max="8193" width="25" style="27" customWidth="1"/>
    <col min="8194" max="8202" width="10.77734375" style="27" customWidth="1"/>
    <col min="8203" max="8448" width="15.77734375" style="27"/>
    <col min="8449" max="8449" width="25" style="27" customWidth="1"/>
    <col min="8450" max="8458" width="10.77734375" style="27" customWidth="1"/>
    <col min="8459" max="8704" width="15.77734375" style="27"/>
    <col min="8705" max="8705" width="25" style="27" customWidth="1"/>
    <col min="8706" max="8714" width="10.77734375" style="27" customWidth="1"/>
    <col min="8715" max="8960" width="15.77734375" style="27"/>
    <col min="8961" max="8961" width="25" style="27" customWidth="1"/>
    <col min="8962" max="8970" width="10.77734375" style="27" customWidth="1"/>
    <col min="8971" max="9216" width="15.77734375" style="27"/>
    <col min="9217" max="9217" width="25" style="27" customWidth="1"/>
    <col min="9218" max="9226" width="10.77734375" style="27" customWidth="1"/>
    <col min="9227" max="9472" width="15.77734375" style="27"/>
    <col min="9473" max="9473" width="25" style="27" customWidth="1"/>
    <col min="9474" max="9482" width="10.77734375" style="27" customWidth="1"/>
    <col min="9483" max="9728" width="15.77734375" style="27"/>
    <col min="9729" max="9729" width="25" style="27" customWidth="1"/>
    <col min="9730" max="9738" width="10.77734375" style="27" customWidth="1"/>
    <col min="9739" max="9984" width="15.77734375" style="27"/>
    <col min="9985" max="9985" width="25" style="27" customWidth="1"/>
    <col min="9986" max="9994" width="10.77734375" style="27" customWidth="1"/>
    <col min="9995" max="10240" width="15.77734375" style="27"/>
    <col min="10241" max="10241" width="25" style="27" customWidth="1"/>
    <col min="10242" max="10250" width="10.77734375" style="27" customWidth="1"/>
    <col min="10251" max="10496" width="15.77734375" style="27"/>
    <col min="10497" max="10497" width="25" style="27" customWidth="1"/>
    <col min="10498" max="10506" width="10.77734375" style="27" customWidth="1"/>
    <col min="10507" max="10752" width="15.77734375" style="27"/>
    <col min="10753" max="10753" width="25" style="27" customWidth="1"/>
    <col min="10754" max="10762" width="10.77734375" style="27" customWidth="1"/>
    <col min="10763" max="11008" width="15.77734375" style="27"/>
    <col min="11009" max="11009" width="25" style="27" customWidth="1"/>
    <col min="11010" max="11018" width="10.77734375" style="27" customWidth="1"/>
    <col min="11019" max="11264" width="15.77734375" style="27"/>
    <col min="11265" max="11265" width="25" style="27" customWidth="1"/>
    <col min="11266" max="11274" width="10.77734375" style="27" customWidth="1"/>
    <col min="11275" max="11520" width="15.77734375" style="27"/>
    <col min="11521" max="11521" width="25" style="27" customWidth="1"/>
    <col min="11522" max="11530" width="10.77734375" style="27" customWidth="1"/>
    <col min="11531" max="11776" width="15.77734375" style="27"/>
    <col min="11777" max="11777" width="25" style="27" customWidth="1"/>
    <col min="11778" max="11786" width="10.77734375" style="27" customWidth="1"/>
    <col min="11787" max="12032" width="15.77734375" style="27"/>
    <col min="12033" max="12033" width="25" style="27" customWidth="1"/>
    <col min="12034" max="12042" width="10.77734375" style="27" customWidth="1"/>
    <col min="12043" max="12288" width="15.77734375" style="27"/>
    <col min="12289" max="12289" width="25" style="27" customWidth="1"/>
    <col min="12290" max="12298" width="10.77734375" style="27" customWidth="1"/>
    <col min="12299" max="12544" width="15.77734375" style="27"/>
    <col min="12545" max="12545" width="25" style="27" customWidth="1"/>
    <col min="12546" max="12554" width="10.77734375" style="27" customWidth="1"/>
    <col min="12555" max="12800" width="15.77734375" style="27"/>
    <col min="12801" max="12801" width="25" style="27" customWidth="1"/>
    <col min="12802" max="12810" width="10.77734375" style="27" customWidth="1"/>
    <col min="12811" max="13056" width="15.77734375" style="27"/>
    <col min="13057" max="13057" width="25" style="27" customWidth="1"/>
    <col min="13058" max="13066" width="10.77734375" style="27" customWidth="1"/>
    <col min="13067" max="13312" width="15.77734375" style="27"/>
    <col min="13313" max="13313" width="25" style="27" customWidth="1"/>
    <col min="13314" max="13322" width="10.77734375" style="27" customWidth="1"/>
    <col min="13323" max="13568" width="15.77734375" style="27"/>
    <col min="13569" max="13569" width="25" style="27" customWidth="1"/>
    <col min="13570" max="13578" width="10.77734375" style="27" customWidth="1"/>
    <col min="13579" max="13824" width="15.77734375" style="27"/>
    <col min="13825" max="13825" width="25" style="27" customWidth="1"/>
    <col min="13826" max="13834" width="10.77734375" style="27" customWidth="1"/>
    <col min="13835" max="14080" width="15.77734375" style="27"/>
    <col min="14081" max="14081" width="25" style="27" customWidth="1"/>
    <col min="14082" max="14090" width="10.77734375" style="27" customWidth="1"/>
    <col min="14091" max="14336" width="15.77734375" style="27"/>
    <col min="14337" max="14337" width="25" style="27" customWidth="1"/>
    <col min="14338" max="14346" width="10.77734375" style="27" customWidth="1"/>
    <col min="14347" max="14592" width="15.77734375" style="27"/>
    <col min="14593" max="14593" width="25" style="27" customWidth="1"/>
    <col min="14594" max="14602" width="10.77734375" style="27" customWidth="1"/>
    <col min="14603" max="14848" width="15.77734375" style="27"/>
    <col min="14849" max="14849" width="25" style="27" customWidth="1"/>
    <col min="14850" max="14858" width="10.77734375" style="27" customWidth="1"/>
    <col min="14859" max="15104" width="15.77734375" style="27"/>
    <col min="15105" max="15105" width="25" style="27" customWidth="1"/>
    <col min="15106" max="15114" width="10.77734375" style="27" customWidth="1"/>
    <col min="15115" max="15360" width="15.77734375" style="27"/>
    <col min="15361" max="15361" width="25" style="27" customWidth="1"/>
    <col min="15362" max="15370" width="10.77734375" style="27" customWidth="1"/>
    <col min="15371" max="15616" width="15.77734375" style="27"/>
    <col min="15617" max="15617" width="25" style="27" customWidth="1"/>
    <col min="15618" max="15626" width="10.77734375" style="27" customWidth="1"/>
    <col min="15627" max="15872" width="15.77734375" style="27"/>
    <col min="15873" max="15873" width="25" style="27" customWidth="1"/>
    <col min="15874" max="15882" width="10.77734375" style="27" customWidth="1"/>
    <col min="15883" max="16128" width="15.77734375" style="27"/>
    <col min="16129" max="16129" width="25" style="27" customWidth="1"/>
    <col min="16130" max="16138" width="10.77734375" style="27" customWidth="1"/>
    <col min="16139" max="16384" width="15.77734375" style="27"/>
  </cols>
  <sheetData>
    <row r="1" spans="1:10" s="87" customFormat="1" x14ac:dyDescent="0.2">
      <c r="A1" s="297" t="s">
        <v>313</v>
      </c>
    </row>
    <row r="2" spans="1:10" s="87" customFormat="1" ht="12.75" customHeight="1" x14ac:dyDescent="0.2">
      <c r="A2" s="554" t="s">
        <v>376</v>
      </c>
      <c r="B2" s="554"/>
      <c r="C2" s="554"/>
      <c r="D2" s="554"/>
      <c r="E2" s="554"/>
      <c r="F2" s="554"/>
      <c r="G2" s="554"/>
      <c r="H2" s="554"/>
      <c r="I2" s="554"/>
      <c r="J2" s="554"/>
    </row>
    <row r="3" spans="1:10" s="87" customFormat="1" ht="42.75" customHeight="1" thickBot="1" x14ac:dyDescent="0.25">
      <c r="A3" s="593" t="s">
        <v>410</v>
      </c>
      <c r="B3" s="593"/>
      <c r="C3" s="593"/>
      <c r="D3" s="593"/>
      <c r="E3" s="593"/>
      <c r="F3" s="593"/>
      <c r="G3" s="593"/>
      <c r="H3" s="593"/>
      <c r="I3" s="593"/>
      <c r="J3" s="593"/>
    </row>
    <row r="4" spans="1:10" ht="12.75" customHeight="1" thickBot="1" x14ac:dyDescent="0.25">
      <c r="A4" s="575" t="s">
        <v>180</v>
      </c>
      <c r="B4" s="575" t="s">
        <v>583</v>
      </c>
      <c r="C4" s="575"/>
      <c r="D4" s="575"/>
      <c r="E4" s="575"/>
      <c r="F4" s="575"/>
      <c r="G4" s="575"/>
      <c r="H4" s="575"/>
      <c r="I4" s="575"/>
      <c r="J4" s="575"/>
    </row>
    <row r="5" spans="1:10" ht="8.25" customHeight="1" thickBot="1" x14ac:dyDescent="0.25">
      <c r="A5" s="575"/>
      <c r="B5" s="575"/>
      <c r="C5" s="575"/>
      <c r="D5" s="575"/>
      <c r="E5" s="575"/>
      <c r="F5" s="575"/>
      <c r="G5" s="575"/>
      <c r="H5" s="575"/>
      <c r="I5" s="575"/>
      <c r="J5" s="575"/>
    </row>
    <row r="6" spans="1:10" ht="12.75" customHeight="1" thickBot="1" x14ac:dyDescent="0.25">
      <c r="A6" s="575"/>
      <c r="B6" s="595">
        <v>2000</v>
      </c>
      <c r="C6" s="595">
        <v>2001</v>
      </c>
      <c r="D6" s="595">
        <v>2002</v>
      </c>
      <c r="E6" s="595">
        <v>2003</v>
      </c>
      <c r="F6" s="595">
        <v>2004</v>
      </c>
      <c r="G6" s="595">
        <v>2005</v>
      </c>
      <c r="H6" s="595">
        <v>2006</v>
      </c>
      <c r="I6" s="595">
        <v>2007</v>
      </c>
      <c r="J6" s="595">
        <v>2008</v>
      </c>
    </row>
    <row r="7" spans="1:10" ht="6" customHeight="1" thickBot="1" x14ac:dyDescent="0.25">
      <c r="A7" s="575"/>
      <c r="B7" s="595"/>
      <c r="C7" s="595"/>
      <c r="D7" s="595"/>
      <c r="E7" s="595"/>
      <c r="F7" s="595"/>
      <c r="G7" s="595"/>
      <c r="H7" s="595"/>
      <c r="I7" s="595"/>
      <c r="J7" s="595"/>
    </row>
    <row r="8" spans="1:10" ht="12.75" customHeight="1" x14ac:dyDescent="0.2">
      <c r="A8" s="278"/>
      <c r="B8" s="342"/>
      <c r="C8" s="342"/>
      <c r="D8" s="342"/>
      <c r="E8" s="342"/>
      <c r="F8" s="342"/>
      <c r="G8" s="342"/>
      <c r="H8" s="342"/>
      <c r="I8" s="342"/>
      <c r="J8" s="342"/>
    </row>
    <row r="9" spans="1:10" ht="18" customHeight="1" x14ac:dyDescent="0.2">
      <c r="A9" s="34" t="s">
        <v>175</v>
      </c>
      <c r="B9" s="217">
        <v>2994859</v>
      </c>
      <c r="C9" s="217">
        <v>3380124</v>
      </c>
      <c r="D9" s="217">
        <v>3246733</v>
      </c>
      <c r="E9" s="217">
        <v>2276027</v>
      </c>
      <c r="F9" s="217">
        <v>2729793</v>
      </c>
      <c r="G9" s="217">
        <v>2459968</v>
      </c>
      <c r="H9" s="217">
        <v>2242137</v>
      </c>
      <c r="I9" s="216">
        <v>2272603</v>
      </c>
      <c r="J9" s="216">
        <v>1417245</v>
      </c>
    </row>
    <row r="10" spans="1:10" ht="16.5" customHeight="1" x14ac:dyDescent="0.2">
      <c r="A10" s="69" t="s">
        <v>85</v>
      </c>
      <c r="B10" s="217">
        <v>37508</v>
      </c>
      <c r="C10" s="217">
        <v>59124</v>
      </c>
      <c r="D10" s="217">
        <v>61793</v>
      </c>
      <c r="E10" s="217">
        <v>40831</v>
      </c>
      <c r="F10" s="217">
        <v>63851</v>
      </c>
      <c r="G10" s="217">
        <v>53808</v>
      </c>
      <c r="H10" s="217">
        <v>48650</v>
      </c>
      <c r="I10" s="216">
        <v>63549</v>
      </c>
      <c r="J10" s="222">
        <v>59372</v>
      </c>
    </row>
    <row r="11" spans="1:10" ht="12.75" customHeight="1" x14ac:dyDescent="0.2">
      <c r="A11" s="69" t="s">
        <v>86</v>
      </c>
      <c r="B11" s="217">
        <v>71890</v>
      </c>
      <c r="C11" s="217">
        <v>88845</v>
      </c>
      <c r="D11" s="217">
        <v>113272</v>
      </c>
      <c r="E11" s="217">
        <v>67717</v>
      </c>
      <c r="F11" s="217">
        <v>88012</v>
      </c>
      <c r="G11" s="217">
        <v>73499</v>
      </c>
      <c r="H11" s="217">
        <v>77187</v>
      </c>
      <c r="I11" s="216">
        <v>78288</v>
      </c>
      <c r="J11" s="222" t="s">
        <v>412</v>
      </c>
    </row>
    <row r="12" spans="1:10" ht="12.75" customHeight="1" x14ac:dyDescent="0.2">
      <c r="A12" s="69" t="s">
        <v>87</v>
      </c>
      <c r="B12" s="217">
        <v>30920</v>
      </c>
      <c r="C12" s="217">
        <v>27855</v>
      </c>
      <c r="D12" s="217">
        <v>38991</v>
      </c>
      <c r="E12" s="217">
        <v>46462</v>
      </c>
      <c r="F12" s="217">
        <v>38175</v>
      </c>
      <c r="G12" s="217">
        <v>54584</v>
      </c>
      <c r="H12" s="217">
        <v>75135</v>
      </c>
      <c r="I12" s="216">
        <v>61566</v>
      </c>
      <c r="J12" s="222">
        <v>48792</v>
      </c>
    </row>
    <row r="13" spans="1:10" ht="12.75" customHeight="1" x14ac:dyDescent="0.2">
      <c r="A13" s="69" t="s">
        <v>88</v>
      </c>
      <c r="B13" s="217">
        <v>25494</v>
      </c>
      <c r="C13" s="217">
        <v>38518</v>
      </c>
      <c r="D13" s="217">
        <v>42305</v>
      </c>
      <c r="E13" s="217">
        <v>29981</v>
      </c>
      <c r="F13" s="217">
        <v>29845</v>
      </c>
      <c r="G13" s="217">
        <v>22130</v>
      </c>
      <c r="H13" s="217">
        <v>17073</v>
      </c>
      <c r="I13" s="216">
        <v>11001</v>
      </c>
      <c r="J13" s="222">
        <v>2047</v>
      </c>
    </row>
    <row r="14" spans="1:10" ht="12.75" customHeight="1" x14ac:dyDescent="0.2">
      <c r="A14" s="69" t="s">
        <v>89</v>
      </c>
      <c r="B14" s="217">
        <v>95364</v>
      </c>
      <c r="C14" s="217">
        <v>103474</v>
      </c>
      <c r="D14" s="217">
        <v>116942</v>
      </c>
      <c r="E14" s="217">
        <v>56048</v>
      </c>
      <c r="F14" s="217">
        <v>69849</v>
      </c>
      <c r="G14" s="217">
        <v>57760</v>
      </c>
      <c r="H14" s="217">
        <v>54385</v>
      </c>
      <c r="I14" s="216">
        <v>54542</v>
      </c>
      <c r="J14" s="222">
        <v>976</v>
      </c>
    </row>
    <row r="15" spans="1:10" ht="12.75" customHeight="1" x14ac:dyDescent="0.2">
      <c r="A15" s="69" t="s">
        <v>90</v>
      </c>
      <c r="B15" s="217">
        <v>30157</v>
      </c>
      <c r="C15" s="217">
        <v>15253</v>
      </c>
      <c r="D15" s="217">
        <v>9935</v>
      </c>
      <c r="E15" s="217">
        <v>11064</v>
      </c>
      <c r="F15" s="217">
        <v>1736</v>
      </c>
      <c r="G15" s="217">
        <v>4453</v>
      </c>
      <c r="H15" s="217">
        <v>3839</v>
      </c>
      <c r="I15" s="216">
        <v>3813</v>
      </c>
      <c r="J15" s="222">
        <v>520</v>
      </c>
    </row>
    <row r="16" spans="1:10" ht="12.75" customHeight="1" x14ac:dyDescent="0.2">
      <c r="A16" s="69" t="s">
        <v>91</v>
      </c>
      <c r="B16" s="217">
        <v>34601</v>
      </c>
      <c r="C16" s="217">
        <v>45082</v>
      </c>
      <c r="D16" s="217">
        <v>33293</v>
      </c>
      <c r="E16" s="217">
        <v>24074</v>
      </c>
      <c r="F16" s="217">
        <v>24706</v>
      </c>
      <c r="G16" s="217">
        <v>34325</v>
      </c>
      <c r="H16" s="217">
        <v>21404</v>
      </c>
      <c r="I16" s="216">
        <v>27585</v>
      </c>
      <c r="J16" s="222">
        <v>6201</v>
      </c>
    </row>
    <row r="17" spans="1:10" ht="12.75" customHeight="1" x14ac:dyDescent="0.2">
      <c r="A17" s="69" t="s">
        <v>92</v>
      </c>
      <c r="B17" s="217">
        <v>60301</v>
      </c>
      <c r="C17" s="217">
        <v>92332</v>
      </c>
      <c r="D17" s="217">
        <v>103917</v>
      </c>
      <c r="E17" s="217">
        <v>99175</v>
      </c>
      <c r="F17" s="217">
        <v>85440</v>
      </c>
      <c r="G17" s="217">
        <v>90369</v>
      </c>
      <c r="H17" s="217">
        <v>77074</v>
      </c>
      <c r="I17" s="216">
        <v>70723</v>
      </c>
      <c r="J17" s="222" t="s">
        <v>412</v>
      </c>
    </row>
    <row r="18" spans="1:10" ht="14.25" customHeight="1" x14ac:dyDescent="0.2">
      <c r="A18" s="318" t="s">
        <v>476</v>
      </c>
      <c r="B18" s="217">
        <v>354464</v>
      </c>
      <c r="C18" s="217">
        <v>402449</v>
      </c>
      <c r="D18" s="217">
        <v>357597</v>
      </c>
      <c r="E18" s="217">
        <v>272700</v>
      </c>
      <c r="F18" s="217">
        <v>452034</v>
      </c>
      <c r="G18" s="217">
        <v>320816</v>
      </c>
      <c r="H18" s="217">
        <v>277614</v>
      </c>
      <c r="I18" s="216">
        <v>272146</v>
      </c>
      <c r="J18" s="222">
        <v>226663</v>
      </c>
    </row>
    <row r="19" spans="1:10" ht="12.75" customHeight="1" x14ac:dyDescent="0.2">
      <c r="A19" s="318" t="s">
        <v>578</v>
      </c>
      <c r="B19" s="217">
        <v>464302</v>
      </c>
      <c r="C19" s="217">
        <v>437427</v>
      </c>
      <c r="D19" s="217">
        <v>338657</v>
      </c>
      <c r="E19" s="217">
        <v>234501</v>
      </c>
      <c r="F19" s="217">
        <v>220812</v>
      </c>
      <c r="G19" s="217">
        <v>138548</v>
      </c>
      <c r="H19" s="217">
        <v>150783</v>
      </c>
      <c r="I19" s="216">
        <v>157481</v>
      </c>
      <c r="J19" s="222">
        <v>73</v>
      </c>
    </row>
    <row r="20" spans="1:10" ht="12.75" customHeight="1" x14ac:dyDescent="0.2">
      <c r="A20" s="69" t="s">
        <v>93</v>
      </c>
      <c r="B20" s="217">
        <v>13727</v>
      </c>
      <c r="C20" s="217">
        <v>27639</v>
      </c>
      <c r="D20" s="217">
        <v>13557</v>
      </c>
      <c r="E20" s="217">
        <v>6369</v>
      </c>
      <c r="F20" s="217">
        <v>12589</v>
      </c>
      <c r="G20" s="217">
        <v>19508</v>
      </c>
      <c r="H20" s="217">
        <v>25163</v>
      </c>
      <c r="I20" s="216">
        <v>15692</v>
      </c>
      <c r="J20" s="222">
        <v>9288</v>
      </c>
    </row>
    <row r="21" spans="1:10" ht="12.75" customHeight="1" x14ac:dyDescent="0.2">
      <c r="A21" s="69" t="s">
        <v>94</v>
      </c>
      <c r="B21" s="217">
        <v>65664</v>
      </c>
      <c r="C21" s="217">
        <v>98467</v>
      </c>
      <c r="D21" s="217">
        <v>90079</v>
      </c>
      <c r="E21" s="217">
        <v>60249</v>
      </c>
      <c r="F21" s="217">
        <v>97045</v>
      </c>
      <c r="G21" s="217">
        <v>100515</v>
      </c>
      <c r="H21" s="217">
        <v>66651</v>
      </c>
      <c r="I21" s="216">
        <v>56349</v>
      </c>
      <c r="J21" s="222">
        <v>5122</v>
      </c>
    </row>
    <row r="22" spans="1:10" ht="12.75" customHeight="1" x14ac:dyDescent="0.2">
      <c r="A22" s="69" t="s">
        <v>95</v>
      </c>
      <c r="B22" s="217">
        <v>97106</v>
      </c>
      <c r="C22" s="217">
        <v>101475</v>
      </c>
      <c r="D22" s="217">
        <v>113397</v>
      </c>
      <c r="E22" s="217">
        <v>69107</v>
      </c>
      <c r="F22" s="217">
        <v>74610</v>
      </c>
      <c r="G22" s="217">
        <v>71950</v>
      </c>
      <c r="H22" s="217">
        <v>79650</v>
      </c>
      <c r="I22" s="216">
        <v>91309</v>
      </c>
      <c r="J22" s="222">
        <v>84991</v>
      </c>
    </row>
    <row r="23" spans="1:10" ht="12.75" customHeight="1" x14ac:dyDescent="0.2">
      <c r="A23" s="69" t="s">
        <v>96</v>
      </c>
      <c r="B23" s="217">
        <v>34065</v>
      </c>
      <c r="C23" s="217">
        <v>47312</v>
      </c>
      <c r="D23" s="217">
        <v>36321</v>
      </c>
      <c r="E23" s="217">
        <v>16908</v>
      </c>
      <c r="F23" s="217">
        <v>9386</v>
      </c>
      <c r="G23" s="217">
        <v>8797</v>
      </c>
      <c r="H23" s="217">
        <v>4663</v>
      </c>
      <c r="I23" s="216">
        <v>11125</v>
      </c>
      <c r="J23" s="222">
        <v>7291</v>
      </c>
    </row>
    <row r="24" spans="1:10" ht="12.75" customHeight="1" x14ac:dyDescent="0.2">
      <c r="A24" s="69" t="s">
        <v>97</v>
      </c>
      <c r="B24" s="217">
        <v>54172</v>
      </c>
      <c r="C24" s="217">
        <v>61556</v>
      </c>
      <c r="D24" s="217">
        <v>40703</v>
      </c>
      <c r="E24" s="217">
        <v>20709</v>
      </c>
      <c r="F24" s="217">
        <v>21945</v>
      </c>
      <c r="G24" s="217">
        <v>26897</v>
      </c>
      <c r="H24" s="217">
        <v>35553</v>
      </c>
      <c r="I24" s="216">
        <v>46035</v>
      </c>
      <c r="J24" s="222">
        <v>46463</v>
      </c>
    </row>
    <row r="25" spans="1:10" ht="12.75" customHeight="1" x14ac:dyDescent="0.2">
      <c r="A25" s="69" t="s">
        <v>474</v>
      </c>
      <c r="B25" s="217">
        <v>162125</v>
      </c>
      <c r="C25" s="217">
        <v>150234</v>
      </c>
      <c r="D25" s="217">
        <v>119039</v>
      </c>
      <c r="E25" s="217">
        <v>110203</v>
      </c>
      <c r="F25" s="217">
        <v>135068</v>
      </c>
      <c r="G25" s="217">
        <v>112266</v>
      </c>
      <c r="H25" s="217">
        <v>121627</v>
      </c>
      <c r="I25" s="216">
        <v>116772</v>
      </c>
      <c r="J25" s="222">
        <v>119747</v>
      </c>
    </row>
    <row r="26" spans="1:10" ht="12.75" customHeight="1" x14ac:dyDescent="0.2">
      <c r="A26" s="69" t="s">
        <v>475</v>
      </c>
      <c r="B26" s="217">
        <v>82651</v>
      </c>
      <c r="C26" s="217">
        <v>110325</v>
      </c>
      <c r="D26" s="217">
        <v>91550</v>
      </c>
      <c r="E26" s="217">
        <v>59791</v>
      </c>
      <c r="F26" s="217">
        <v>73335</v>
      </c>
      <c r="G26" s="217">
        <v>70468</v>
      </c>
      <c r="H26" s="217">
        <v>79367</v>
      </c>
      <c r="I26" s="216">
        <v>94000</v>
      </c>
      <c r="J26" s="222">
        <v>13023</v>
      </c>
    </row>
    <row r="27" spans="1:10" ht="12.75" customHeight="1" x14ac:dyDescent="0.2">
      <c r="A27" s="69" t="s">
        <v>98</v>
      </c>
      <c r="B27" s="217">
        <v>91120</v>
      </c>
      <c r="C27" s="217">
        <v>76606</v>
      </c>
      <c r="D27" s="217">
        <v>95728</v>
      </c>
      <c r="E27" s="217">
        <v>68111</v>
      </c>
      <c r="F27" s="217">
        <v>63820</v>
      </c>
      <c r="G27" s="217">
        <v>76936</v>
      </c>
      <c r="H27" s="217">
        <v>56400</v>
      </c>
      <c r="I27" s="216">
        <v>80440</v>
      </c>
      <c r="J27" s="222">
        <v>144663</v>
      </c>
    </row>
    <row r="28" spans="1:10" ht="12.75" customHeight="1" x14ac:dyDescent="0.2">
      <c r="A28" s="69" t="s">
        <v>99</v>
      </c>
      <c r="B28" s="217">
        <v>138085</v>
      </c>
      <c r="C28" s="217">
        <v>161148</v>
      </c>
      <c r="D28" s="217">
        <v>168704</v>
      </c>
      <c r="E28" s="217">
        <v>129518</v>
      </c>
      <c r="F28" s="217">
        <v>133701</v>
      </c>
      <c r="G28" s="217">
        <v>126759</v>
      </c>
      <c r="H28" s="217">
        <v>150861</v>
      </c>
      <c r="I28" s="216">
        <v>135084</v>
      </c>
      <c r="J28" s="222">
        <v>65258</v>
      </c>
    </row>
    <row r="29" spans="1:10" ht="12.75" customHeight="1" x14ac:dyDescent="0.2">
      <c r="A29" s="69" t="s">
        <v>100</v>
      </c>
      <c r="B29" s="217">
        <v>76769</v>
      </c>
      <c r="C29" s="217">
        <v>73537</v>
      </c>
      <c r="D29" s="217">
        <v>73784</v>
      </c>
      <c r="E29" s="217">
        <v>34376</v>
      </c>
      <c r="F29" s="217">
        <v>61600</v>
      </c>
      <c r="G29" s="217">
        <v>62107</v>
      </c>
      <c r="H29" s="217">
        <v>37362</v>
      </c>
      <c r="I29" s="216">
        <v>20245</v>
      </c>
      <c r="J29" s="222">
        <v>1004</v>
      </c>
    </row>
    <row r="30" spans="1:10" ht="12.75" customHeight="1" x14ac:dyDescent="0.2">
      <c r="A30" s="69" t="s">
        <v>145</v>
      </c>
      <c r="B30" s="217">
        <v>147706</v>
      </c>
      <c r="C30" s="217">
        <v>189303</v>
      </c>
      <c r="D30" s="217">
        <v>249125</v>
      </c>
      <c r="E30" s="217">
        <v>100993</v>
      </c>
      <c r="F30" s="217">
        <v>223054</v>
      </c>
      <c r="G30" s="217">
        <v>215518</v>
      </c>
      <c r="H30" s="217">
        <v>166799</v>
      </c>
      <c r="I30" s="216">
        <v>183352</v>
      </c>
      <c r="J30" s="222">
        <v>117711</v>
      </c>
    </row>
    <row r="31" spans="1:10" ht="12.75" customHeight="1" x14ac:dyDescent="0.2">
      <c r="A31" s="69" t="s">
        <v>101</v>
      </c>
      <c r="B31" s="217">
        <v>43169</v>
      </c>
      <c r="C31" s="217">
        <v>45273</v>
      </c>
      <c r="D31" s="217">
        <v>56344</v>
      </c>
      <c r="E31" s="217">
        <v>33480</v>
      </c>
      <c r="F31" s="217">
        <v>43563</v>
      </c>
      <c r="G31" s="217">
        <v>36871</v>
      </c>
      <c r="H31" s="217">
        <v>27739</v>
      </c>
      <c r="I31" s="216">
        <v>30682</v>
      </c>
      <c r="J31" s="222" t="s">
        <v>412</v>
      </c>
    </row>
    <row r="32" spans="1:10" ht="12.75" customHeight="1" x14ac:dyDescent="0.2">
      <c r="A32" s="69" t="s">
        <v>102</v>
      </c>
      <c r="B32" s="217">
        <v>125370</v>
      </c>
      <c r="C32" s="217">
        <v>150726</v>
      </c>
      <c r="D32" s="217">
        <v>134911</v>
      </c>
      <c r="E32" s="217">
        <v>109503</v>
      </c>
      <c r="F32" s="217">
        <v>110052</v>
      </c>
      <c r="G32" s="217">
        <v>123972</v>
      </c>
      <c r="H32" s="217">
        <v>97279</v>
      </c>
      <c r="I32" s="216">
        <v>121138</v>
      </c>
      <c r="J32" s="222">
        <v>130092</v>
      </c>
    </row>
    <row r="33" spans="1:41" ht="12.75" customHeight="1" x14ac:dyDescent="0.2">
      <c r="A33" s="69" t="s">
        <v>103</v>
      </c>
      <c r="B33" s="217">
        <v>65606</v>
      </c>
      <c r="C33" s="217">
        <v>115706</v>
      </c>
      <c r="D33" s="217">
        <v>99936</v>
      </c>
      <c r="E33" s="217">
        <v>130905</v>
      </c>
      <c r="F33" s="217">
        <v>102495</v>
      </c>
      <c r="G33" s="217">
        <v>108486</v>
      </c>
      <c r="H33" s="217">
        <v>91558</v>
      </c>
      <c r="I33" s="216">
        <v>73999</v>
      </c>
      <c r="J33" s="222">
        <v>64884</v>
      </c>
    </row>
    <row r="34" spans="1:41" ht="12.75" customHeight="1" x14ac:dyDescent="0.2">
      <c r="A34" s="69" t="s">
        <v>104</v>
      </c>
      <c r="B34" s="217">
        <v>23879</v>
      </c>
      <c r="C34" s="217">
        <v>19667</v>
      </c>
      <c r="D34" s="217">
        <v>24325</v>
      </c>
      <c r="E34" s="217">
        <v>24767</v>
      </c>
      <c r="F34" s="217">
        <v>24439</v>
      </c>
      <c r="G34" s="217">
        <v>15404</v>
      </c>
      <c r="H34" s="217">
        <v>22593</v>
      </c>
      <c r="I34" s="216">
        <v>18323</v>
      </c>
      <c r="J34" s="222" t="s">
        <v>412</v>
      </c>
    </row>
    <row r="35" spans="1:41" ht="12.75" customHeight="1" x14ac:dyDescent="0.2">
      <c r="A35" s="69" t="s">
        <v>105</v>
      </c>
      <c r="B35" s="217">
        <v>76761</v>
      </c>
      <c r="C35" s="217">
        <v>80766</v>
      </c>
      <c r="D35" s="217">
        <v>82017</v>
      </c>
      <c r="E35" s="217">
        <v>54588</v>
      </c>
      <c r="F35" s="217">
        <v>43335</v>
      </c>
      <c r="G35" s="217">
        <v>23596</v>
      </c>
      <c r="H35" s="217">
        <v>14808</v>
      </c>
      <c r="I35" s="216">
        <v>15340</v>
      </c>
      <c r="J35" s="222" t="s">
        <v>412</v>
      </c>
    </row>
    <row r="36" spans="1:41" ht="12.75" customHeight="1" x14ac:dyDescent="0.2">
      <c r="A36" s="69" t="s">
        <v>106</v>
      </c>
      <c r="B36" s="217">
        <v>38309</v>
      </c>
      <c r="C36" s="217">
        <v>45547</v>
      </c>
      <c r="D36" s="217">
        <v>32438</v>
      </c>
      <c r="E36" s="217">
        <v>21369</v>
      </c>
      <c r="F36" s="217">
        <v>19976</v>
      </c>
      <c r="G36" s="217">
        <v>25647</v>
      </c>
      <c r="H36" s="217">
        <v>31061</v>
      </c>
      <c r="I36" s="216">
        <v>31677</v>
      </c>
      <c r="J36" s="222">
        <v>23297</v>
      </c>
    </row>
    <row r="37" spans="1:41" ht="12.75" customHeight="1" x14ac:dyDescent="0.2">
      <c r="A37" s="69" t="s">
        <v>107</v>
      </c>
      <c r="B37" s="217">
        <v>66594</v>
      </c>
      <c r="C37" s="217">
        <v>86298</v>
      </c>
      <c r="D37" s="217">
        <v>81555</v>
      </c>
      <c r="E37" s="217">
        <v>48895</v>
      </c>
      <c r="F37" s="217">
        <v>54713</v>
      </c>
      <c r="G37" s="217">
        <v>49501</v>
      </c>
      <c r="H37" s="217">
        <v>33446</v>
      </c>
      <c r="I37" s="216">
        <v>32328</v>
      </c>
      <c r="J37" s="222">
        <v>1135</v>
      </c>
    </row>
    <row r="38" spans="1:41" ht="12.75" customHeight="1" x14ac:dyDescent="0.2">
      <c r="A38" s="69" t="s">
        <v>108</v>
      </c>
      <c r="B38" s="217">
        <v>12827</v>
      </c>
      <c r="C38" s="217">
        <v>14293</v>
      </c>
      <c r="D38" s="217">
        <v>12029</v>
      </c>
      <c r="E38" s="217">
        <v>11419</v>
      </c>
      <c r="F38" s="217">
        <v>11386</v>
      </c>
      <c r="G38" s="217">
        <v>11842</v>
      </c>
      <c r="H38" s="217">
        <v>9957</v>
      </c>
      <c r="I38" s="216">
        <v>8520</v>
      </c>
      <c r="J38" s="222">
        <v>12272</v>
      </c>
    </row>
    <row r="39" spans="1:41" ht="12.75" customHeight="1" x14ac:dyDescent="0.2">
      <c r="A39" s="69" t="s">
        <v>109</v>
      </c>
      <c r="B39" s="217">
        <v>115563</v>
      </c>
      <c r="C39" s="217">
        <v>119301</v>
      </c>
      <c r="D39" s="217">
        <v>94035</v>
      </c>
      <c r="E39" s="217">
        <v>50790</v>
      </c>
      <c r="F39" s="217">
        <v>67207</v>
      </c>
      <c r="G39" s="217">
        <v>78795</v>
      </c>
      <c r="H39" s="217">
        <v>55863</v>
      </c>
      <c r="I39" s="216">
        <v>44936</v>
      </c>
      <c r="J39" s="222">
        <v>44233</v>
      </c>
    </row>
    <row r="40" spans="1:41" ht="12.75" customHeight="1" x14ac:dyDescent="0.2">
      <c r="A40" s="69" t="s">
        <v>110</v>
      </c>
      <c r="B40" s="217">
        <v>53261</v>
      </c>
      <c r="C40" s="217">
        <v>63963</v>
      </c>
      <c r="D40" s="217">
        <v>92557</v>
      </c>
      <c r="E40" s="217">
        <v>72121</v>
      </c>
      <c r="F40" s="217">
        <v>75580</v>
      </c>
      <c r="G40" s="217">
        <v>64705</v>
      </c>
      <c r="H40" s="217">
        <v>76112</v>
      </c>
      <c r="I40" s="216">
        <v>72604</v>
      </c>
      <c r="J40" s="222">
        <v>21946</v>
      </c>
    </row>
    <row r="41" spans="1:41" ht="12.75" customHeight="1" x14ac:dyDescent="0.2">
      <c r="A41" s="69" t="s">
        <v>111</v>
      </c>
      <c r="B41" s="217">
        <v>81053</v>
      </c>
      <c r="C41" s="217">
        <v>91421</v>
      </c>
      <c r="D41" s="217">
        <v>89023</v>
      </c>
      <c r="E41" s="217">
        <v>72347</v>
      </c>
      <c r="F41" s="217">
        <v>84147</v>
      </c>
      <c r="G41" s="217">
        <v>91841</v>
      </c>
      <c r="H41" s="217">
        <v>75283</v>
      </c>
      <c r="I41" s="216">
        <v>74170</v>
      </c>
      <c r="J41" s="222">
        <v>84124</v>
      </c>
    </row>
    <row r="42" spans="1:41" ht="12.75" customHeight="1" x14ac:dyDescent="0.2">
      <c r="A42" s="69" t="s">
        <v>112</v>
      </c>
      <c r="B42" s="217">
        <v>59622</v>
      </c>
      <c r="C42" s="217">
        <v>79939</v>
      </c>
      <c r="D42" s="217">
        <v>80503</v>
      </c>
      <c r="E42" s="217">
        <v>52773</v>
      </c>
      <c r="F42" s="217">
        <v>52671</v>
      </c>
      <c r="G42" s="217">
        <v>41889</v>
      </c>
      <c r="H42" s="217">
        <v>36337</v>
      </c>
      <c r="I42" s="216">
        <v>40706</v>
      </c>
      <c r="J42" s="222">
        <v>37850</v>
      </c>
    </row>
    <row r="43" spans="1:41" ht="12.75" customHeight="1" x14ac:dyDescent="0.2">
      <c r="A43" s="69" t="s">
        <v>113</v>
      </c>
      <c r="B43" s="342">
        <v>6784</v>
      </c>
      <c r="C43" s="342">
        <v>10273</v>
      </c>
      <c r="D43" s="342">
        <v>10346</v>
      </c>
      <c r="E43" s="342">
        <v>15199</v>
      </c>
      <c r="F43" s="342">
        <v>12872</v>
      </c>
      <c r="G43" s="342">
        <v>9923</v>
      </c>
      <c r="H43" s="217">
        <v>8091</v>
      </c>
      <c r="I43" s="216">
        <v>13474</v>
      </c>
      <c r="J43" s="222">
        <v>14016</v>
      </c>
    </row>
    <row r="44" spans="1:41" ht="12.75" customHeight="1" x14ac:dyDescent="0.2">
      <c r="A44" s="69" t="s">
        <v>114</v>
      </c>
      <c r="B44" s="217">
        <v>57870</v>
      </c>
      <c r="C44" s="217">
        <v>48990</v>
      </c>
      <c r="D44" s="217">
        <v>48025</v>
      </c>
      <c r="E44" s="217">
        <v>18984</v>
      </c>
      <c r="F44" s="217">
        <v>46744</v>
      </c>
      <c r="G44" s="217">
        <v>35483</v>
      </c>
      <c r="H44" s="217">
        <v>34770</v>
      </c>
      <c r="I44" s="216">
        <v>43609</v>
      </c>
      <c r="J44" s="222">
        <v>24191</v>
      </c>
    </row>
    <row r="45" spans="1:41" ht="12" customHeight="1" thickBot="1" x14ac:dyDescent="0.25">
      <c r="A45" s="357"/>
      <c r="B45" s="358"/>
      <c r="C45" s="358"/>
      <c r="D45" s="358"/>
      <c r="E45" s="358"/>
      <c r="F45" s="358"/>
      <c r="G45" s="358"/>
      <c r="H45" s="358"/>
      <c r="I45" s="358"/>
      <c r="J45" s="359"/>
    </row>
    <row r="46" spans="1:41" x14ac:dyDescent="0.2">
      <c r="A46" s="607" t="s">
        <v>582</v>
      </c>
      <c r="B46" s="607"/>
      <c r="C46" s="607"/>
      <c r="D46" s="607"/>
      <c r="E46" s="607"/>
      <c r="F46" s="607"/>
      <c r="G46" s="607"/>
      <c r="H46" s="607"/>
      <c r="I46" s="607"/>
      <c r="J46" s="607"/>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row>
    <row r="47" spans="1:41" x14ac:dyDescent="0.2">
      <c r="A47" s="552" t="s">
        <v>320</v>
      </c>
      <c r="B47" s="552"/>
      <c r="C47" s="552"/>
      <c r="D47" s="552"/>
      <c r="E47" s="552"/>
      <c r="F47" s="552"/>
      <c r="G47" s="552"/>
      <c r="H47" s="552"/>
      <c r="I47" s="552"/>
      <c r="J47" s="552"/>
    </row>
  </sheetData>
  <mergeCells count="15">
    <mergeCell ref="A2:J2"/>
    <mergeCell ref="A3:J3"/>
    <mergeCell ref="A4:A7"/>
    <mergeCell ref="B4:J5"/>
    <mergeCell ref="B6:B7"/>
    <mergeCell ref="C6:C7"/>
    <mergeCell ref="D6:D7"/>
    <mergeCell ref="E6:E7"/>
    <mergeCell ref="F6:F7"/>
    <mergeCell ref="A47:J47"/>
    <mergeCell ref="G6:G7"/>
    <mergeCell ref="H6:H7"/>
    <mergeCell ref="I6:I7"/>
    <mergeCell ref="J6:J7"/>
    <mergeCell ref="A46:J46"/>
  </mergeCells>
  <hyperlinks>
    <hyperlink ref="A1" location="Índice!A1" display="Regresar"/>
  </hyperlinks>
  <printOptions horizontalCentered="1"/>
  <pageMargins left="0.27559055118110237" right="0.27559055118110237" top="0.39370078740157483" bottom="0" header="0.51181102362204722" footer="0.51181102362204722"/>
  <pageSetup scale="85" firstPageNumber="0"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8"/>
  <sheetViews>
    <sheetView showGridLines="0" showZeros="0" topLeftCell="D1" zoomScale="85" zoomScaleNormal="85" zoomScaleSheetLayoutView="42" workbookViewId="0">
      <selection activeCell="W19" sqref="W19"/>
    </sheetView>
  </sheetViews>
  <sheetFormatPr baseColWidth="10" defaultRowHeight="15" x14ac:dyDescent="0.2"/>
  <cols>
    <col min="1" max="1" width="18.44140625" style="27" customWidth="1"/>
    <col min="2" max="21" width="8.5546875" style="27" customWidth="1"/>
    <col min="22" max="231" width="11.5546875" style="27"/>
    <col min="232" max="232" width="22.6640625" style="27" customWidth="1"/>
    <col min="233" max="251" width="10.77734375" style="27" customWidth="1"/>
    <col min="252" max="266" width="11.77734375" style="27" customWidth="1"/>
    <col min="267" max="487" width="11.5546875" style="27"/>
    <col min="488" max="488" width="22.6640625" style="27" customWidth="1"/>
    <col min="489" max="507" width="10.77734375" style="27" customWidth="1"/>
    <col min="508" max="522" width="11.77734375" style="27" customWidth="1"/>
    <col min="523" max="743" width="11.5546875" style="27"/>
    <col min="744" max="744" width="22.6640625" style="27" customWidth="1"/>
    <col min="745" max="763" width="10.77734375" style="27" customWidth="1"/>
    <col min="764" max="778" width="11.77734375" style="27" customWidth="1"/>
    <col min="779" max="999" width="11.5546875" style="27"/>
    <col min="1000" max="1000" width="22.6640625" style="27" customWidth="1"/>
    <col min="1001" max="1019" width="10.77734375" style="27" customWidth="1"/>
    <col min="1020" max="1034" width="11.77734375" style="27" customWidth="1"/>
    <col min="1035" max="1255" width="11.5546875" style="27"/>
    <col min="1256" max="1256" width="22.6640625" style="27" customWidth="1"/>
    <col min="1257" max="1275" width="10.77734375" style="27" customWidth="1"/>
    <col min="1276" max="1290" width="11.77734375" style="27" customWidth="1"/>
    <col min="1291" max="1511" width="11.5546875" style="27"/>
    <col min="1512" max="1512" width="22.6640625" style="27" customWidth="1"/>
    <col min="1513" max="1531" width="10.77734375" style="27" customWidth="1"/>
    <col min="1532" max="1546" width="11.77734375" style="27" customWidth="1"/>
    <col min="1547" max="1767" width="11.5546875" style="27"/>
    <col min="1768" max="1768" width="22.6640625" style="27" customWidth="1"/>
    <col min="1769" max="1787" width="10.77734375" style="27" customWidth="1"/>
    <col min="1788" max="1802" width="11.77734375" style="27" customWidth="1"/>
    <col min="1803" max="2023" width="11.5546875" style="27"/>
    <col min="2024" max="2024" width="22.6640625" style="27" customWidth="1"/>
    <col min="2025" max="2043" width="10.77734375" style="27" customWidth="1"/>
    <col min="2044" max="2058" width="11.77734375" style="27" customWidth="1"/>
    <col min="2059" max="2279" width="11.5546875" style="27"/>
    <col min="2280" max="2280" width="22.6640625" style="27" customWidth="1"/>
    <col min="2281" max="2299" width="10.77734375" style="27" customWidth="1"/>
    <col min="2300" max="2314" width="11.77734375" style="27" customWidth="1"/>
    <col min="2315" max="2535" width="11.5546875" style="27"/>
    <col min="2536" max="2536" width="22.6640625" style="27" customWidth="1"/>
    <col min="2537" max="2555" width="10.77734375" style="27" customWidth="1"/>
    <col min="2556" max="2570" width="11.77734375" style="27" customWidth="1"/>
    <col min="2571" max="2791" width="11.5546875" style="27"/>
    <col min="2792" max="2792" width="22.6640625" style="27" customWidth="1"/>
    <col min="2793" max="2811" width="10.77734375" style="27" customWidth="1"/>
    <col min="2812" max="2826" width="11.77734375" style="27" customWidth="1"/>
    <col min="2827" max="3047" width="11.5546875" style="27"/>
    <col min="3048" max="3048" width="22.6640625" style="27" customWidth="1"/>
    <col min="3049" max="3067" width="10.77734375" style="27" customWidth="1"/>
    <col min="3068" max="3082" width="11.77734375" style="27" customWidth="1"/>
    <col min="3083" max="3303" width="11.5546875" style="27"/>
    <col min="3304" max="3304" width="22.6640625" style="27" customWidth="1"/>
    <col min="3305" max="3323" width="10.77734375" style="27" customWidth="1"/>
    <col min="3324" max="3338" width="11.77734375" style="27" customWidth="1"/>
    <col min="3339" max="3559" width="11.5546875" style="27"/>
    <col min="3560" max="3560" width="22.6640625" style="27" customWidth="1"/>
    <col min="3561" max="3579" width="10.77734375" style="27" customWidth="1"/>
    <col min="3580" max="3594" width="11.77734375" style="27" customWidth="1"/>
    <col min="3595" max="3815" width="11.5546875" style="27"/>
    <col min="3816" max="3816" width="22.6640625" style="27" customWidth="1"/>
    <col min="3817" max="3835" width="10.77734375" style="27" customWidth="1"/>
    <col min="3836" max="3850" width="11.77734375" style="27" customWidth="1"/>
    <col min="3851" max="4071" width="11.5546875" style="27"/>
    <col min="4072" max="4072" width="22.6640625" style="27" customWidth="1"/>
    <col min="4073" max="4091" width="10.77734375" style="27" customWidth="1"/>
    <col min="4092" max="4106" width="11.77734375" style="27" customWidth="1"/>
    <col min="4107" max="4327" width="11.5546875" style="27"/>
    <col min="4328" max="4328" width="22.6640625" style="27" customWidth="1"/>
    <col min="4329" max="4347" width="10.77734375" style="27" customWidth="1"/>
    <col min="4348" max="4362" width="11.77734375" style="27" customWidth="1"/>
    <col min="4363" max="4583" width="11.5546875" style="27"/>
    <col min="4584" max="4584" width="22.6640625" style="27" customWidth="1"/>
    <col min="4585" max="4603" width="10.77734375" style="27" customWidth="1"/>
    <col min="4604" max="4618" width="11.77734375" style="27" customWidth="1"/>
    <col min="4619" max="4839" width="11.5546875" style="27"/>
    <col min="4840" max="4840" width="22.6640625" style="27" customWidth="1"/>
    <col min="4841" max="4859" width="10.77734375" style="27" customWidth="1"/>
    <col min="4860" max="4874" width="11.77734375" style="27" customWidth="1"/>
    <col min="4875" max="5095" width="11.5546875" style="27"/>
    <col min="5096" max="5096" width="22.6640625" style="27" customWidth="1"/>
    <col min="5097" max="5115" width="10.77734375" style="27" customWidth="1"/>
    <col min="5116" max="5130" width="11.77734375" style="27" customWidth="1"/>
    <col min="5131" max="5351" width="11.5546875" style="27"/>
    <col min="5352" max="5352" width="22.6640625" style="27" customWidth="1"/>
    <col min="5353" max="5371" width="10.77734375" style="27" customWidth="1"/>
    <col min="5372" max="5386" width="11.77734375" style="27" customWidth="1"/>
    <col min="5387" max="5607" width="11.5546875" style="27"/>
    <col min="5608" max="5608" width="22.6640625" style="27" customWidth="1"/>
    <col min="5609" max="5627" width="10.77734375" style="27" customWidth="1"/>
    <col min="5628" max="5642" width="11.77734375" style="27" customWidth="1"/>
    <col min="5643" max="5863" width="11.5546875" style="27"/>
    <col min="5864" max="5864" width="22.6640625" style="27" customWidth="1"/>
    <col min="5865" max="5883" width="10.77734375" style="27" customWidth="1"/>
    <col min="5884" max="5898" width="11.77734375" style="27" customWidth="1"/>
    <col min="5899" max="6119" width="11.5546875" style="27"/>
    <col min="6120" max="6120" width="22.6640625" style="27" customWidth="1"/>
    <col min="6121" max="6139" width="10.77734375" style="27" customWidth="1"/>
    <col min="6140" max="6154" width="11.77734375" style="27" customWidth="1"/>
    <col min="6155" max="6375" width="11.5546875" style="27"/>
    <col min="6376" max="6376" width="22.6640625" style="27" customWidth="1"/>
    <col min="6377" max="6395" width="10.77734375" style="27" customWidth="1"/>
    <col min="6396" max="6410" width="11.77734375" style="27" customWidth="1"/>
    <col min="6411" max="6631" width="11.5546875" style="27"/>
    <col min="6632" max="6632" width="22.6640625" style="27" customWidth="1"/>
    <col min="6633" max="6651" width="10.77734375" style="27" customWidth="1"/>
    <col min="6652" max="6666" width="11.77734375" style="27" customWidth="1"/>
    <col min="6667" max="6887" width="11.5546875" style="27"/>
    <col min="6888" max="6888" width="22.6640625" style="27" customWidth="1"/>
    <col min="6889" max="6907" width="10.77734375" style="27" customWidth="1"/>
    <col min="6908" max="6922" width="11.77734375" style="27" customWidth="1"/>
    <col min="6923" max="7143" width="11.5546875" style="27"/>
    <col min="7144" max="7144" width="22.6640625" style="27" customWidth="1"/>
    <col min="7145" max="7163" width="10.77734375" style="27" customWidth="1"/>
    <col min="7164" max="7178" width="11.77734375" style="27" customWidth="1"/>
    <col min="7179" max="7399" width="11.5546875" style="27"/>
    <col min="7400" max="7400" width="22.6640625" style="27" customWidth="1"/>
    <col min="7401" max="7419" width="10.77734375" style="27" customWidth="1"/>
    <col min="7420" max="7434" width="11.77734375" style="27" customWidth="1"/>
    <col min="7435" max="7655" width="11.5546875" style="27"/>
    <col min="7656" max="7656" width="22.6640625" style="27" customWidth="1"/>
    <col min="7657" max="7675" width="10.77734375" style="27" customWidth="1"/>
    <col min="7676" max="7690" width="11.77734375" style="27" customWidth="1"/>
    <col min="7691" max="7911" width="11.5546875" style="27"/>
    <col min="7912" max="7912" width="22.6640625" style="27" customWidth="1"/>
    <col min="7913" max="7931" width="10.77734375" style="27" customWidth="1"/>
    <col min="7932" max="7946" width="11.77734375" style="27" customWidth="1"/>
    <col min="7947" max="8167" width="11.5546875" style="27"/>
    <col min="8168" max="8168" width="22.6640625" style="27" customWidth="1"/>
    <col min="8169" max="8187" width="10.77734375" style="27" customWidth="1"/>
    <col min="8188" max="8202" width="11.77734375" style="27" customWidth="1"/>
    <col min="8203" max="8423" width="11.5546875" style="27"/>
    <col min="8424" max="8424" width="22.6640625" style="27" customWidth="1"/>
    <col min="8425" max="8443" width="10.77734375" style="27" customWidth="1"/>
    <col min="8444" max="8458" width="11.77734375" style="27" customWidth="1"/>
    <col min="8459" max="8679" width="11.5546875" style="27"/>
    <col min="8680" max="8680" width="22.6640625" style="27" customWidth="1"/>
    <col min="8681" max="8699" width="10.77734375" style="27" customWidth="1"/>
    <col min="8700" max="8714" width="11.77734375" style="27" customWidth="1"/>
    <col min="8715" max="8935" width="11.5546875" style="27"/>
    <col min="8936" max="8936" width="22.6640625" style="27" customWidth="1"/>
    <col min="8937" max="8955" width="10.77734375" style="27" customWidth="1"/>
    <col min="8956" max="8970" width="11.77734375" style="27" customWidth="1"/>
    <col min="8971" max="9191" width="11.5546875" style="27"/>
    <col min="9192" max="9192" width="22.6640625" style="27" customWidth="1"/>
    <col min="9193" max="9211" width="10.77734375" style="27" customWidth="1"/>
    <col min="9212" max="9226" width="11.77734375" style="27" customWidth="1"/>
    <col min="9227" max="9447" width="11.5546875" style="27"/>
    <col min="9448" max="9448" width="22.6640625" style="27" customWidth="1"/>
    <col min="9449" max="9467" width="10.77734375" style="27" customWidth="1"/>
    <col min="9468" max="9482" width="11.77734375" style="27" customWidth="1"/>
    <col min="9483" max="9703" width="11.5546875" style="27"/>
    <col min="9704" max="9704" width="22.6640625" style="27" customWidth="1"/>
    <col min="9705" max="9723" width="10.77734375" style="27" customWidth="1"/>
    <col min="9724" max="9738" width="11.77734375" style="27" customWidth="1"/>
    <col min="9739" max="9959" width="11.5546875" style="27"/>
    <col min="9960" max="9960" width="22.6640625" style="27" customWidth="1"/>
    <col min="9961" max="9979" width="10.77734375" style="27" customWidth="1"/>
    <col min="9980" max="9994" width="11.77734375" style="27" customWidth="1"/>
    <col min="9995" max="10215" width="11.5546875" style="27"/>
    <col min="10216" max="10216" width="22.6640625" style="27" customWidth="1"/>
    <col min="10217" max="10235" width="10.77734375" style="27" customWidth="1"/>
    <col min="10236" max="10250" width="11.77734375" style="27" customWidth="1"/>
    <col min="10251" max="10471" width="11.5546875" style="27"/>
    <col min="10472" max="10472" width="22.6640625" style="27" customWidth="1"/>
    <col min="10473" max="10491" width="10.77734375" style="27" customWidth="1"/>
    <col min="10492" max="10506" width="11.77734375" style="27" customWidth="1"/>
    <col min="10507" max="10727" width="11.5546875" style="27"/>
    <col min="10728" max="10728" width="22.6640625" style="27" customWidth="1"/>
    <col min="10729" max="10747" width="10.77734375" style="27" customWidth="1"/>
    <col min="10748" max="10762" width="11.77734375" style="27" customWidth="1"/>
    <col min="10763" max="10983" width="11.5546875" style="27"/>
    <col min="10984" max="10984" width="22.6640625" style="27" customWidth="1"/>
    <col min="10985" max="11003" width="10.77734375" style="27" customWidth="1"/>
    <col min="11004" max="11018" width="11.77734375" style="27" customWidth="1"/>
    <col min="11019" max="11239" width="11.5546875" style="27"/>
    <col min="11240" max="11240" width="22.6640625" style="27" customWidth="1"/>
    <col min="11241" max="11259" width="10.77734375" style="27" customWidth="1"/>
    <col min="11260" max="11274" width="11.77734375" style="27" customWidth="1"/>
    <col min="11275" max="11495" width="11.5546875" style="27"/>
    <col min="11496" max="11496" width="22.6640625" style="27" customWidth="1"/>
    <col min="11497" max="11515" width="10.77734375" style="27" customWidth="1"/>
    <col min="11516" max="11530" width="11.77734375" style="27" customWidth="1"/>
    <col min="11531" max="11751" width="11.5546875" style="27"/>
    <col min="11752" max="11752" width="22.6640625" style="27" customWidth="1"/>
    <col min="11753" max="11771" width="10.77734375" style="27" customWidth="1"/>
    <col min="11772" max="11786" width="11.77734375" style="27" customWidth="1"/>
    <col min="11787" max="12007" width="11.5546875" style="27"/>
    <col min="12008" max="12008" width="22.6640625" style="27" customWidth="1"/>
    <col min="12009" max="12027" width="10.77734375" style="27" customWidth="1"/>
    <col min="12028" max="12042" width="11.77734375" style="27" customWidth="1"/>
    <col min="12043" max="12263" width="11.5546875" style="27"/>
    <col min="12264" max="12264" width="22.6640625" style="27" customWidth="1"/>
    <col min="12265" max="12283" width="10.77734375" style="27" customWidth="1"/>
    <col min="12284" max="12298" width="11.77734375" style="27" customWidth="1"/>
    <col min="12299" max="12519" width="11.5546875" style="27"/>
    <col min="12520" max="12520" width="22.6640625" style="27" customWidth="1"/>
    <col min="12521" max="12539" width="10.77734375" style="27" customWidth="1"/>
    <col min="12540" max="12554" width="11.77734375" style="27" customWidth="1"/>
    <col min="12555" max="12775" width="11.5546875" style="27"/>
    <col min="12776" max="12776" width="22.6640625" style="27" customWidth="1"/>
    <col min="12777" max="12795" width="10.77734375" style="27" customWidth="1"/>
    <col min="12796" max="12810" width="11.77734375" style="27" customWidth="1"/>
    <col min="12811" max="13031" width="11.5546875" style="27"/>
    <col min="13032" max="13032" width="22.6640625" style="27" customWidth="1"/>
    <col min="13033" max="13051" width="10.77734375" style="27" customWidth="1"/>
    <col min="13052" max="13066" width="11.77734375" style="27" customWidth="1"/>
    <col min="13067" max="13287" width="11.5546875" style="27"/>
    <col min="13288" max="13288" width="22.6640625" style="27" customWidth="1"/>
    <col min="13289" max="13307" width="10.77734375" style="27" customWidth="1"/>
    <col min="13308" max="13322" width="11.77734375" style="27" customWidth="1"/>
    <col min="13323" max="13543" width="11.5546875" style="27"/>
    <col min="13544" max="13544" width="22.6640625" style="27" customWidth="1"/>
    <col min="13545" max="13563" width="10.77734375" style="27" customWidth="1"/>
    <col min="13564" max="13578" width="11.77734375" style="27" customWidth="1"/>
    <col min="13579" max="13799" width="11.5546875" style="27"/>
    <col min="13800" max="13800" width="22.6640625" style="27" customWidth="1"/>
    <col min="13801" max="13819" width="10.77734375" style="27" customWidth="1"/>
    <col min="13820" max="13834" width="11.77734375" style="27" customWidth="1"/>
    <col min="13835" max="14055" width="11.5546875" style="27"/>
    <col min="14056" max="14056" width="22.6640625" style="27" customWidth="1"/>
    <col min="14057" max="14075" width="10.77734375" style="27" customWidth="1"/>
    <col min="14076" max="14090" width="11.77734375" style="27" customWidth="1"/>
    <col min="14091" max="14311" width="11.5546875" style="27"/>
    <col min="14312" max="14312" width="22.6640625" style="27" customWidth="1"/>
    <col min="14313" max="14331" width="10.77734375" style="27" customWidth="1"/>
    <col min="14332" max="14346" width="11.77734375" style="27" customWidth="1"/>
    <col min="14347" max="14567" width="11.5546875" style="27"/>
    <col min="14568" max="14568" width="22.6640625" style="27" customWidth="1"/>
    <col min="14569" max="14587" width="10.77734375" style="27" customWidth="1"/>
    <col min="14588" max="14602" width="11.77734375" style="27" customWidth="1"/>
    <col min="14603" max="14823" width="11.5546875" style="27"/>
    <col min="14824" max="14824" width="22.6640625" style="27" customWidth="1"/>
    <col min="14825" max="14843" width="10.77734375" style="27" customWidth="1"/>
    <col min="14844" max="14858" width="11.77734375" style="27" customWidth="1"/>
    <col min="14859" max="15079" width="11.5546875" style="27"/>
    <col min="15080" max="15080" width="22.6640625" style="27" customWidth="1"/>
    <col min="15081" max="15099" width="10.77734375" style="27" customWidth="1"/>
    <col min="15100" max="15114" width="11.77734375" style="27" customWidth="1"/>
    <col min="15115" max="15335" width="11.5546875" style="27"/>
    <col min="15336" max="15336" width="22.6640625" style="27" customWidth="1"/>
    <col min="15337" max="15355" width="10.77734375" style="27" customWidth="1"/>
    <col min="15356" max="15370" width="11.77734375" style="27" customWidth="1"/>
    <col min="15371" max="15591" width="11.5546875" style="27"/>
    <col min="15592" max="15592" width="22.6640625" style="27" customWidth="1"/>
    <col min="15593" max="15611" width="10.77734375" style="27" customWidth="1"/>
    <col min="15612" max="15626" width="11.77734375" style="27" customWidth="1"/>
    <col min="15627" max="15847" width="11.5546875" style="27"/>
    <col min="15848" max="15848" width="22.6640625" style="27" customWidth="1"/>
    <col min="15849" max="15867" width="10.77734375" style="27" customWidth="1"/>
    <col min="15868" max="15882" width="11.77734375" style="27" customWidth="1"/>
    <col min="15883" max="16103" width="11.5546875" style="27"/>
    <col min="16104" max="16104" width="22.6640625" style="27" customWidth="1"/>
    <col min="16105" max="16123" width="10.77734375" style="27" customWidth="1"/>
    <col min="16124" max="16138" width="11.77734375" style="27" customWidth="1"/>
    <col min="16139" max="16384" width="11.5546875" style="27"/>
  </cols>
  <sheetData>
    <row r="1" spans="1:21" s="350" customFormat="1" x14ac:dyDescent="0.2">
      <c r="A1" s="297" t="s">
        <v>313</v>
      </c>
      <c r="B1" s="87"/>
      <c r="C1" s="87"/>
      <c r="D1" s="87"/>
      <c r="E1" s="87"/>
      <c r="F1" s="87"/>
      <c r="G1" s="87"/>
      <c r="H1" s="87"/>
      <c r="I1" s="87"/>
      <c r="J1" s="87"/>
      <c r="K1" s="87"/>
      <c r="L1" s="87"/>
      <c r="M1" s="87"/>
      <c r="N1" s="87"/>
      <c r="O1" s="87"/>
      <c r="P1" s="87"/>
      <c r="Q1" s="87"/>
      <c r="R1" s="87"/>
      <c r="S1" s="87"/>
      <c r="T1" s="87"/>
      <c r="U1" s="87"/>
    </row>
    <row r="2" spans="1:21" s="350" customFormat="1" ht="12.75" customHeight="1" x14ac:dyDescent="0.2">
      <c r="A2" s="554" t="s">
        <v>377</v>
      </c>
      <c r="B2" s="554"/>
      <c r="C2" s="554"/>
      <c r="D2" s="554"/>
      <c r="E2" s="554"/>
      <c r="F2" s="554"/>
      <c r="G2" s="554"/>
      <c r="H2" s="554"/>
      <c r="I2" s="554"/>
      <c r="J2" s="554"/>
      <c r="K2" s="554"/>
      <c r="L2" s="554"/>
      <c r="M2" s="554"/>
      <c r="N2" s="554"/>
      <c r="O2" s="554"/>
      <c r="P2" s="554"/>
      <c r="Q2" s="554"/>
      <c r="R2" s="554"/>
      <c r="S2" s="554"/>
      <c r="T2" s="554"/>
      <c r="U2" s="554"/>
    </row>
    <row r="3" spans="1:21" s="350" customFormat="1" ht="25.5" customHeight="1" x14ac:dyDescent="0.2">
      <c r="A3" s="555" t="s">
        <v>453</v>
      </c>
      <c r="B3" s="555"/>
      <c r="C3" s="555"/>
      <c r="D3" s="555"/>
      <c r="E3" s="555"/>
      <c r="F3" s="555"/>
      <c r="G3" s="555"/>
      <c r="H3" s="555"/>
      <c r="I3" s="555"/>
      <c r="J3" s="555"/>
      <c r="K3" s="555"/>
      <c r="L3" s="555"/>
      <c r="M3" s="555"/>
      <c r="N3" s="555"/>
      <c r="O3" s="555"/>
      <c r="P3" s="555"/>
      <c r="Q3" s="555"/>
      <c r="R3" s="555"/>
      <c r="S3" s="555"/>
      <c r="T3" s="555"/>
      <c r="U3" s="555"/>
    </row>
    <row r="4" spans="1:21" s="350" customFormat="1" ht="12.75" customHeight="1" thickBot="1" x14ac:dyDescent="0.25">
      <c r="A4" s="87"/>
      <c r="B4" s="87"/>
      <c r="C4" s="87"/>
      <c r="D4" s="87"/>
      <c r="E4" s="87"/>
      <c r="F4" s="87"/>
      <c r="G4" s="87"/>
      <c r="H4" s="87"/>
      <c r="I4" s="87"/>
      <c r="J4" s="87"/>
      <c r="K4" s="87"/>
      <c r="L4" s="87"/>
      <c r="M4" s="87"/>
      <c r="N4" s="87"/>
      <c r="O4" s="87"/>
      <c r="P4" s="87"/>
      <c r="Q4" s="87"/>
      <c r="R4" s="87"/>
      <c r="S4" s="87"/>
      <c r="T4" s="87"/>
      <c r="U4" s="87"/>
    </row>
    <row r="5" spans="1:21" ht="15.75" customHeight="1" thickBot="1" x14ac:dyDescent="0.25">
      <c r="A5" s="575" t="s">
        <v>180</v>
      </c>
      <c r="B5" s="595" t="s">
        <v>584</v>
      </c>
      <c r="C5" s="595"/>
      <c r="D5" s="595"/>
      <c r="E5" s="595"/>
      <c r="F5" s="595"/>
      <c r="G5" s="595"/>
      <c r="H5" s="595"/>
      <c r="I5" s="595"/>
      <c r="J5" s="595"/>
      <c r="K5" s="595"/>
      <c r="L5" s="595"/>
      <c r="M5" s="595"/>
      <c r="N5" s="595"/>
      <c r="O5" s="595"/>
      <c r="P5" s="595"/>
      <c r="Q5" s="595"/>
      <c r="R5" s="595"/>
      <c r="S5" s="595"/>
      <c r="T5" s="595"/>
      <c r="U5" s="595"/>
    </row>
    <row r="6" spans="1:21" ht="15.75" customHeight="1" thickBot="1" x14ac:dyDescent="0.25">
      <c r="A6" s="575"/>
      <c r="B6" s="595"/>
      <c r="C6" s="595"/>
      <c r="D6" s="595"/>
      <c r="E6" s="595"/>
      <c r="F6" s="595"/>
      <c r="G6" s="595"/>
      <c r="H6" s="595"/>
      <c r="I6" s="595"/>
      <c r="J6" s="595"/>
      <c r="K6" s="595"/>
      <c r="L6" s="595"/>
      <c r="M6" s="595"/>
      <c r="N6" s="595"/>
      <c r="O6" s="595"/>
      <c r="P6" s="595"/>
      <c r="Q6" s="595"/>
      <c r="R6" s="595"/>
      <c r="S6" s="595"/>
      <c r="T6" s="595"/>
      <c r="U6" s="595"/>
    </row>
    <row r="7" spans="1:21" ht="15.75" customHeight="1" thickBot="1" x14ac:dyDescent="0.25">
      <c r="A7" s="575"/>
      <c r="B7" s="575">
        <v>2000</v>
      </c>
      <c r="C7" s="575">
        <v>2001</v>
      </c>
      <c r="D7" s="575">
        <v>2002</v>
      </c>
      <c r="E7" s="575">
        <v>2003</v>
      </c>
      <c r="F7" s="575">
        <v>2004</v>
      </c>
      <c r="G7" s="575">
        <v>2005</v>
      </c>
      <c r="H7" s="575">
        <v>2006</v>
      </c>
      <c r="I7" s="595">
        <v>2007</v>
      </c>
      <c r="J7" s="595">
        <v>2008</v>
      </c>
      <c r="K7" s="595">
        <v>2009</v>
      </c>
      <c r="L7" s="595">
        <v>2010</v>
      </c>
      <c r="M7" s="595">
        <v>2011</v>
      </c>
      <c r="N7" s="595">
        <v>2012</v>
      </c>
      <c r="O7" s="595">
        <v>2013</v>
      </c>
      <c r="P7" s="595">
        <v>2014</v>
      </c>
      <c r="Q7" s="595">
        <v>2015</v>
      </c>
      <c r="R7" s="595">
        <v>2016</v>
      </c>
      <c r="S7" s="595">
        <v>2017</v>
      </c>
      <c r="T7" s="595">
        <v>2018</v>
      </c>
      <c r="U7" s="595">
        <v>2019</v>
      </c>
    </row>
    <row r="8" spans="1:21" ht="15.75" customHeight="1" thickBot="1" x14ac:dyDescent="0.25">
      <c r="A8" s="575"/>
      <c r="B8" s="575"/>
      <c r="C8" s="575"/>
      <c r="D8" s="575"/>
      <c r="E8" s="575"/>
      <c r="F8" s="575"/>
      <c r="G8" s="575"/>
      <c r="H8" s="575"/>
      <c r="I8" s="595"/>
      <c r="J8" s="595"/>
      <c r="K8" s="595"/>
      <c r="L8" s="595"/>
      <c r="M8" s="595"/>
      <c r="N8" s="595"/>
      <c r="O8" s="595"/>
      <c r="P8" s="595"/>
      <c r="Q8" s="595"/>
      <c r="R8" s="595"/>
      <c r="S8" s="595"/>
      <c r="T8" s="595"/>
      <c r="U8" s="595"/>
    </row>
    <row r="9" spans="1:21" ht="15.75" customHeight="1" x14ac:dyDescent="0.2">
      <c r="A9" s="278"/>
      <c r="B9" s="342"/>
      <c r="C9" s="342"/>
      <c r="D9" s="342"/>
      <c r="E9" s="342"/>
      <c r="F9" s="342"/>
      <c r="G9" s="342"/>
      <c r="H9" s="342"/>
      <c r="I9" s="342"/>
      <c r="J9" s="342"/>
      <c r="K9" s="342"/>
      <c r="L9" s="342"/>
      <c r="M9" s="342"/>
      <c r="N9" s="342"/>
      <c r="O9" s="342"/>
      <c r="P9" s="342"/>
      <c r="Q9" s="342"/>
      <c r="R9" s="342"/>
      <c r="S9" s="342"/>
      <c r="T9" s="342"/>
      <c r="U9" s="342"/>
    </row>
    <row r="10" spans="1:21" ht="15.75" customHeight="1" x14ac:dyDescent="0.2">
      <c r="A10" s="34" t="s">
        <v>175</v>
      </c>
      <c r="B10" s="217">
        <v>15005682</v>
      </c>
      <c r="C10" s="217">
        <v>15757001</v>
      </c>
      <c r="D10" s="217">
        <v>12441375</v>
      </c>
      <c r="E10" s="217">
        <v>8246607</v>
      </c>
      <c r="F10" s="217">
        <v>9506412</v>
      </c>
      <c r="G10" s="217">
        <v>10352270</v>
      </c>
      <c r="H10" s="217">
        <v>9386196</v>
      </c>
      <c r="I10" s="217">
        <v>10191299</v>
      </c>
      <c r="J10" s="217">
        <v>11579635</v>
      </c>
      <c r="K10" s="217">
        <v>12892494</v>
      </c>
      <c r="L10" s="217">
        <v>12417952</v>
      </c>
      <c r="M10" s="217">
        <v>12988951</v>
      </c>
      <c r="N10" s="217">
        <v>9421830</v>
      </c>
      <c r="O10" s="217">
        <v>12279129</v>
      </c>
      <c r="P10" s="217">
        <v>15182745</v>
      </c>
      <c r="Q10" s="217">
        <v>13725148</v>
      </c>
      <c r="R10" s="217">
        <v>13653744</v>
      </c>
      <c r="S10" s="217">
        <v>12567020</v>
      </c>
      <c r="T10" s="217">
        <v>12266686</v>
      </c>
      <c r="U10" s="217">
        <v>11310026</v>
      </c>
    </row>
    <row r="11" spans="1:21" ht="15.75" customHeight="1" x14ac:dyDescent="0.2">
      <c r="A11" s="69" t="s">
        <v>85</v>
      </c>
      <c r="B11" s="217">
        <v>196818</v>
      </c>
      <c r="C11" s="217">
        <v>221633</v>
      </c>
      <c r="D11" s="217">
        <v>164731</v>
      </c>
      <c r="E11" s="217">
        <v>151122</v>
      </c>
      <c r="F11" s="217">
        <v>149426</v>
      </c>
      <c r="G11" s="217">
        <v>159265</v>
      </c>
      <c r="H11" s="217">
        <v>153715</v>
      </c>
      <c r="I11" s="217">
        <v>163463</v>
      </c>
      <c r="J11" s="217">
        <v>144082</v>
      </c>
      <c r="K11" s="217">
        <v>168721</v>
      </c>
      <c r="L11" s="217">
        <v>152285</v>
      </c>
      <c r="M11" s="217">
        <v>195280</v>
      </c>
      <c r="N11" s="217">
        <v>129342</v>
      </c>
      <c r="O11" s="217">
        <v>118963</v>
      </c>
      <c r="P11" s="217">
        <v>242054</v>
      </c>
      <c r="Q11" s="217">
        <v>202015</v>
      </c>
      <c r="R11" s="217">
        <v>247703</v>
      </c>
      <c r="S11" s="217">
        <v>272455</v>
      </c>
      <c r="T11" s="217">
        <v>253517</v>
      </c>
      <c r="U11" s="217">
        <v>263507</v>
      </c>
    </row>
    <row r="12" spans="1:21" ht="15.75" customHeight="1" x14ac:dyDescent="0.2">
      <c r="A12" s="69" t="s">
        <v>86</v>
      </c>
      <c r="B12" s="217">
        <v>287821</v>
      </c>
      <c r="C12" s="217">
        <v>312405</v>
      </c>
      <c r="D12" s="217">
        <v>227238</v>
      </c>
      <c r="E12" s="217">
        <v>141763</v>
      </c>
      <c r="F12" s="217">
        <v>127140</v>
      </c>
      <c r="G12" s="217">
        <v>139262</v>
      </c>
      <c r="H12" s="217">
        <v>147162</v>
      </c>
      <c r="I12" s="217">
        <v>177391</v>
      </c>
      <c r="J12" s="217">
        <v>220265</v>
      </c>
      <c r="K12" s="217">
        <v>195073</v>
      </c>
      <c r="L12" s="217">
        <v>203330</v>
      </c>
      <c r="M12" s="217">
        <v>130616</v>
      </c>
      <c r="N12" s="217">
        <v>115183</v>
      </c>
      <c r="O12" s="217">
        <v>146711</v>
      </c>
      <c r="P12" s="217">
        <v>176371</v>
      </c>
      <c r="Q12" s="217">
        <v>190976</v>
      </c>
      <c r="R12" s="217">
        <v>239413</v>
      </c>
      <c r="S12" s="217">
        <v>184511</v>
      </c>
      <c r="T12" s="217">
        <v>192325</v>
      </c>
      <c r="U12" s="217">
        <v>118452</v>
      </c>
    </row>
    <row r="13" spans="1:21" ht="15.75" customHeight="1" x14ac:dyDescent="0.2">
      <c r="A13" s="69" t="s">
        <v>87</v>
      </c>
      <c r="B13" s="217">
        <v>229135</v>
      </c>
      <c r="C13" s="217">
        <v>186554</v>
      </c>
      <c r="D13" s="217">
        <v>332155</v>
      </c>
      <c r="E13" s="217">
        <v>151809</v>
      </c>
      <c r="F13" s="217">
        <v>131347</v>
      </c>
      <c r="G13" s="217">
        <v>156208</v>
      </c>
      <c r="H13" s="217">
        <v>129998</v>
      </c>
      <c r="I13" s="217">
        <v>134208</v>
      </c>
      <c r="J13" s="217">
        <v>131325</v>
      </c>
      <c r="K13" s="217">
        <v>149720</v>
      </c>
      <c r="L13" s="217">
        <v>253669</v>
      </c>
      <c r="M13" s="217">
        <v>251081</v>
      </c>
      <c r="N13" s="217">
        <v>101143</v>
      </c>
      <c r="O13" s="217">
        <v>263461</v>
      </c>
      <c r="P13" s="217">
        <v>339066</v>
      </c>
      <c r="Q13" s="217">
        <v>227069</v>
      </c>
      <c r="R13" s="217">
        <v>249760</v>
      </c>
      <c r="S13" s="217">
        <v>279249</v>
      </c>
      <c r="T13" s="217">
        <v>38176</v>
      </c>
      <c r="U13" s="217">
        <v>97092</v>
      </c>
    </row>
    <row r="14" spans="1:21" ht="15.75" customHeight="1" x14ac:dyDescent="0.2">
      <c r="A14" s="69" t="s">
        <v>88</v>
      </c>
      <c r="B14" s="342">
        <v>216386</v>
      </c>
      <c r="C14" s="342">
        <v>248427</v>
      </c>
      <c r="D14" s="342">
        <v>128165</v>
      </c>
      <c r="E14" s="342">
        <v>61161</v>
      </c>
      <c r="F14" s="342">
        <v>52795</v>
      </c>
      <c r="G14" s="342">
        <v>52391</v>
      </c>
      <c r="H14" s="217">
        <v>70500</v>
      </c>
      <c r="I14" s="217">
        <v>64906</v>
      </c>
      <c r="J14" s="217">
        <v>65877</v>
      </c>
      <c r="K14" s="217">
        <v>75389</v>
      </c>
      <c r="L14" s="217">
        <v>75217</v>
      </c>
      <c r="M14" s="217">
        <v>65352</v>
      </c>
      <c r="N14" s="217">
        <v>79883</v>
      </c>
      <c r="O14" s="217">
        <v>85654</v>
      </c>
      <c r="P14" s="217">
        <v>103195</v>
      </c>
      <c r="Q14" s="217">
        <v>99948</v>
      </c>
      <c r="R14" s="217">
        <v>104786</v>
      </c>
      <c r="S14" s="217">
        <v>114242</v>
      </c>
      <c r="T14" s="217">
        <v>90892</v>
      </c>
      <c r="U14" s="217">
        <v>77957</v>
      </c>
    </row>
    <row r="15" spans="1:21" ht="15.75" customHeight="1" x14ac:dyDescent="0.2">
      <c r="A15" s="69" t="s">
        <v>89</v>
      </c>
      <c r="B15" s="217">
        <v>112987</v>
      </c>
      <c r="C15" s="217">
        <v>136801</v>
      </c>
      <c r="D15" s="217">
        <v>121972</v>
      </c>
      <c r="E15" s="217">
        <v>80353</v>
      </c>
      <c r="F15" s="217">
        <v>87974</v>
      </c>
      <c r="G15" s="217">
        <v>117477</v>
      </c>
      <c r="H15" s="217">
        <v>97673</v>
      </c>
      <c r="I15" s="217">
        <v>91001</v>
      </c>
      <c r="J15" s="217">
        <v>101661</v>
      </c>
      <c r="K15" s="217">
        <v>108905</v>
      </c>
      <c r="L15" s="217">
        <v>136649</v>
      </c>
      <c r="M15" s="217">
        <v>152157</v>
      </c>
      <c r="N15" s="217">
        <v>99689</v>
      </c>
      <c r="O15" s="217">
        <v>150606</v>
      </c>
      <c r="P15" s="217">
        <v>186653</v>
      </c>
      <c r="Q15" s="217">
        <v>174374</v>
      </c>
      <c r="R15" s="217">
        <v>145627</v>
      </c>
      <c r="S15" s="217">
        <v>129697</v>
      </c>
      <c r="T15" s="217">
        <v>140629</v>
      </c>
      <c r="U15" s="217">
        <v>103464</v>
      </c>
    </row>
    <row r="16" spans="1:21" ht="15.75" customHeight="1" x14ac:dyDescent="0.2">
      <c r="A16" s="69" t="s">
        <v>90</v>
      </c>
      <c r="B16" s="217">
        <v>159355</v>
      </c>
      <c r="C16" s="217">
        <v>156051</v>
      </c>
      <c r="D16" s="217">
        <v>105525</v>
      </c>
      <c r="E16" s="217">
        <v>66948</v>
      </c>
      <c r="F16" s="217">
        <v>105312</v>
      </c>
      <c r="G16" s="217">
        <v>121060</v>
      </c>
      <c r="H16" s="217">
        <v>105480</v>
      </c>
      <c r="I16" s="217">
        <v>114872</v>
      </c>
      <c r="J16" s="217">
        <v>126222</v>
      </c>
      <c r="K16" s="217">
        <v>129846</v>
      </c>
      <c r="L16" s="217">
        <v>102272</v>
      </c>
      <c r="M16" s="217">
        <v>96265</v>
      </c>
      <c r="N16" s="217">
        <v>102063</v>
      </c>
      <c r="O16" s="217">
        <v>114595</v>
      </c>
      <c r="P16" s="217">
        <v>155064</v>
      </c>
      <c r="Q16" s="217">
        <v>160602</v>
      </c>
      <c r="R16" s="217">
        <v>212724</v>
      </c>
      <c r="S16" s="217">
        <v>224509</v>
      </c>
      <c r="T16" s="217">
        <v>219089</v>
      </c>
      <c r="U16" s="217">
        <v>189129</v>
      </c>
    </row>
    <row r="17" spans="1:21" ht="15.75" customHeight="1" x14ac:dyDescent="0.2">
      <c r="A17" s="69" t="s">
        <v>91</v>
      </c>
      <c r="B17" s="217">
        <v>284439</v>
      </c>
      <c r="C17" s="217">
        <v>210783</v>
      </c>
      <c r="D17" s="217">
        <v>125834</v>
      </c>
      <c r="E17" s="217">
        <v>93970</v>
      </c>
      <c r="F17" s="217">
        <v>111208</v>
      </c>
      <c r="G17" s="217">
        <v>100309</v>
      </c>
      <c r="H17" s="217">
        <v>112507</v>
      </c>
      <c r="I17" s="217">
        <v>143791</v>
      </c>
      <c r="J17" s="217">
        <v>176784</v>
      </c>
      <c r="K17" s="217">
        <v>175089</v>
      </c>
      <c r="L17" s="217">
        <v>90154</v>
      </c>
      <c r="M17" s="217">
        <v>79431</v>
      </c>
      <c r="N17" s="217">
        <v>52587</v>
      </c>
      <c r="O17" s="217">
        <v>100937</v>
      </c>
      <c r="P17" s="217">
        <v>140493</v>
      </c>
      <c r="Q17" s="217">
        <v>199118</v>
      </c>
      <c r="R17" s="217">
        <v>274129</v>
      </c>
      <c r="S17" s="217">
        <v>215100</v>
      </c>
      <c r="T17" s="217">
        <v>184382</v>
      </c>
      <c r="U17" s="217">
        <v>159767</v>
      </c>
    </row>
    <row r="18" spans="1:21" ht="15.75" customHeight="1" x14ac:dyDescent="0.2">
      <c r="A18" s="69" t="s">
        <v>92</v>
      </c>
      <c r="B18" s="217">
        <v>331662</v>
      </c>
      <c r="C18" s="217">
        <v>349178</v>
      </c>
      <c r="D18" s="217">
        <v>292172</v>
      </c>
      <c r="E18" s="217">
        <v>200647</v>
      </c>
      <c r="F18" s="217">
        <v>266251</v>
      </c>
      <c r="G18" s="217">
        <v>374372</v>
      </c>
      <c r="H18" s="217">
        <v>290723</v>
      </c>
      <c r="I18" s="217">
        <v>288059</v>
      </c>
      <c r="J18" s="217">
        <v>319786</v>
      </c>
      <c r="K18" s="217">
        <v>385957</v>
      </c>
      <c r="L18" s="217">
        <v>316384</v>
      </c>
      <c r="M18" s="217">
        <v>289287</v>
      </c>
      <c r="N18" s="217">
        <v>159085</v>
      </c>
      <c r="O18" s="217">
        <v>245444</v>
      </c>
      <c r="P18" s="217">
        <v>312655</v>
      </c>
      <c r="Q18" s="217">
        <v>318104</v>
      </c>
      <c r="R18" s="217">
        <v>290764</v>
      </c>
      <c r="S18" s="217">
        <v>270000</v>
      </c>
      <c r="T18" s="217">
        <v>295160</v>
      </c>
      <c r="U18" s="217">
        <v>195998</v>
      </c>
    </row>
    <row r="19" spans="1:21" ht="15.75" customHeight="1" x14ac:dyDescent="0.2">
      <c r="A19" s="318" t="s">
        <v>476</v>
      </c>
      <c r="B19" s="217">
        <v>2097402</v>
      </c>
      <c r="C19" s="217">
        <v>2153409</v>
      </c>
      <c r="D19" s="217">
        <v>1785968</v>
      </c>
      <c r="E19" s="217">
        <v>1199482</v>
      </c>
      <c r="F19" s="217">
        <v>1361803</v>
      </c>
      <c r="G19" s="217">
        <v>1615929</v>
      </c>
      <c r="H19" s="217">
        <v>1578427</v>
      </c>
      <c r="I19" s="217">
        <v>1820307</v>
      </c>
      <c r="J19" s="217">
        <v>1943414</v>
      </c>
      <c r="K19" s="217">
        <v>2003432</v>
      </c>
      <c r="L19" s="217">
        <v>2184875</v>
      </c>
      <c r="M19" s="217">
        <v>2453629</v>
      </c>
      <c r="N19" s="217">
        <v>1375097</v>
      </c>
      <c r="O19" s="217">
        <v>1788526</v>
      </c>
      <c r="P19" s="217">
        <v>2219431</v>
      </c>
      <c r="Q19" s="217">
        <v>1765024</v>
      </c>
      <c r="R19" s="217">
        <v>1514568</v>
      </c>
      <c r="S19" s="217">
        <v>1510413</v>
      </c>
      <c r="T19" s="217">
        <v>1489069</v>
      </c>
      <c r="U19" s="217">
        <v>1780625</v>
      </c>
    </row>
    <row r="20" spans="1:21" ht="15.75" customHeight="1" x14ac:dyDescent="0.2">
      <c r="A20" s="318" t="s">
        <v>563</v>
      </c>
      <c r="B20" s="217">
        <v>1141379</v>
      </c>
      <c r="C20" s="217">
        <v>1339012</v>
      </c>
      <c r="D20" s="217">
        <v>950583</v>
      </c>
      <c r="E20" s="217">
        <v>556197</v>
      </c>
      <c r="F20" s="217">
        <v>570372</v>
      </c>
      <c r="G20" s="217">
        <v>641387</v>
      </c>
      <c r="H20" s="217">
        <v>630951</v>
      </c>
      <c r="I20" s="217">
        <v>674658</v>
      </c>
      <c r="J20" s="217">
        <v>793635</v>
      </c>
      <c r="K20" s="217">
        <v>770350</v>
      </c>
      <c r="L20" s="217">
        <v>669202</v>
      </c>
      <c r="M20" s="217">
        <v>946486</v>
      </c>
      <c r="N20" s="217">
        <v>701255</v>
      </c>
      <c r="O20" s="217">
        <v>725904</v>
      </c>
      <c r="P20" s="217">
        <v>794509</v>
      </c>
      <c r="Q20" s="217">
        <v>742970</v>
      </c>
      <c r="R20" s="217">
        <v>689255</v>
      </c>
      <c r="S20" s="217">
        <v>588052</v>
      </c>
      <c r="T20" s="217">
        <v>571384</v>
      </c>
      <c r="U20" s="217">
        <v>453749</v>
      </c>
    </row>
    <row r="21" spans="1:21" ht="15.75" customHeight="1" x14ac:dyDescent="0.2">
      <c r="A21" s="69" t="s">
        <v>93</v>
      </c>
      <c r="B21" s="217">
        <v>324921</v>
      </c>
      <c r="C21" s="217">
        <v>300039</v>
      </c>
      <c r="D21" s="217">
        <v>200121</v>
      </c>
      <c r="E21" s="217">
        <v>79766</v>
      </c>
      <c r="F21" s="217">
        <v>112582</v>
      </c>
      <c r="G21" s="217">
        <v>166457</v>
      </c>
      <c r="H21" s="217">
        <v>166610</v>
      </c>
      <c r="I21" s="217">
        <v>225822</v>
      </c>
      <c r="J21" s="217">
        <v>232314</v>
      </c>
      <c r="K21" s="217">
        <v>253799</v>
      </c>
      <c r="L21" s="217">
        <v>285540</v>
      </c>
      <c r="M21" s="217">
        <v>364751</v>
      </c>
      <c r="N21" s="217">
        <v>285279</v>
      </c>
      <c r="O21" s="217">
        <v>287648</v>
      </c>
      <c r="P21" s="217">
        <v>326875</v>
      </c>
      <c r="Q21" s="217">
        <v>261349</v>
      </c>
      <c r="R21" s="217">
        <v>287785</v>
      </c>
      <c r="S21" s="217">
        <v>261046</v>
      </c>
      <c r="T21" s="217">
        <v>251829</v>
      </c>
      <c r="U21" s="217">
        <v>255840</v>
      </c>
    </row>
    <row r="22" spans="1:21" ht="15.75" customHeight="1" x14ac:dyDescent="0.2">
      <c r="A22" s="69" t="s">
        <v>94</v>
      </c>
      <c r="B22" s="217">
        <v>318396</v>
      </c>
      <c r="C22" s="217">
        <v>314538</v>
      </c>
      <c r="D22" s="217">
        <v>238836</v>
      </c>
      <c r="E22" s="217">
        <v>231555</v>
      </c>
      <c r="F22" s="217">
        <v>221572</v>
      </c>
      <c r="G22" s="217">
        <v>243113</v>
      </c>
      <c r="H22" s="217">
        <v>255577</v>
      </c>
      <c r="I22" s="217">
        <v>272847</v>
      </c>
      <c r="J22" s="217">
        <v>294363</v>
      </c>
      <c r="K22" s="217">
        <v>341974</v>
      </c>
      <c r="L22" s="217">
        <v>365109</v>
      </c>
      <c r="M22" s="217">
        <v>342132</v>
      </c>
      <c r="N22" s="217">
        <v>297892</v>
      </c>
      <c r="O22" s="217">
        <v>428503</v>
      </c>
      <c r="P22" s="217">
        <v>481881</v>
      </c>
      <c r="Q22" s="217">
        <v>389287</v>
      </c>
      <c r="R22" s="217">
        <v>430571</v>
      </c>
      <c r="S22" s="217">
        <v>356495</v>
      </c>
      <c r="T22" s="217">
        <v>243713</v>
      </c>
      <c r="U22" s="217">
        <v>329293</v>
      </c>
    </row>
    <row r="23" spans="1:21" ht="15.75" customHeight="1" x14ac:dyDescent="0.2">
      <c r="A23" s="69" t="s">
        <v>95</v>
      </c>
      <c r="B23" s="217">
        <v>639094</v>
      </c>
      <c r="C23" s="217">
        <v>711328</v>
      </c>
      <c r="D23" s="217">
        <v>432793</v>
      </c>
      <c r="E23" s="217">
        <v>266804</v>
      </c>
      <c r="F23" s="217">
        <v>429180</v>
      </c>
      <c r="G23" s="217">
        <v>438888</v>
      </c>
      <c r="H23" s="217">
        <v>434506</v>
      </c>
      <c r="I23" s="217">
        <v>503012</v>
      </c>
      <c r="J23" s="217">
        <v>618175</v>
      </c>
      <c r="K23" s="217">
        <v>652107</v>
      </c>
      <c r="L23" s="217">
        <v>462808</v>
      </c>
      <c r="M23" s="217">
        <v>370967</v>
      </c>
      <c r="N23" s="217">
        <v>386974</v>
      </c>
      <c r="O23" s="217">
        <v>381936</v>
      </c>
      <c r="P23" s="217">
        <v>346100</v>
      </c>
      <c r="Q23" s="217">
        <v>394674</v>
      </c>
      <c r="R23" s="217">
        <v>434667</v>
      </c>
      <c r="S23" s="217">
        <v>436553</v>
      </c>
      <c r="T23" s="217">
        <v>471927</v>
      </c>
      <c r="U23" s="217">
        <v>468377</v>
      </c>
    </row>
    <row r="24" spans="1:21" ht="15.75" customHeight="1" x14ac:dyDescent="0.2">
      <c r="A24" s="69" t="s">
        <v>96</v>
      </c>
      <c r="B24" s="217">
        <v>290038</v>
      </c>
      <c r="C24" s="217">
        <v>558873</v>
      </c>
      <c r="D24" s="217">
        <v>227847</v>
      </c>
      <c r="E24" s="217">
        <v>150264</v>
      </c>
      <c r="F24" s="217">
        <v>162084</v>
      </c>
      <c r="G24" s="217">
        <v>201166</v>
      </c>
      <c r="H24" s="217">
        <v>178814</v>
      </c>
      <c r="I24" s="217">
        <v>178503</v>
      </c>
      <c r="J24" s="217">
        <v>185984</v>
      </c>
      <c r="K24" s="217">
        <v>192865</v>
      </c>
      <c r="L24" s="217">
        <v>180169</v>
      </c>
      <c r="M24" s="217">
        <v>199888</v>
      </c>
      <c r="N24" s="217">
        <v>137976</v>
      </c>
      <c r="O24" s="217">
        <v>177951</v>
      </c>
      <c r="P24" s="217">
        <v>292079</v>
      </c>
      <c r="Q24" s="217">
        <v>278689</v>
      </c>
      <c r="R24" s="217">
        <v>307134</v>
      </c>
      <c r="S24" s="217">
        <v>255091</v>
      </c>
      <c r="T24" s="217">
        <v>316413</v>
      </c>
      <c r="U24" s="217">
        <v>272859</v>
      </c>
    </row>
    <row r="25" spans="1:21" ht="15.75" customHeight="1" x14ac:dyDescent="0.2">
      <c r="A25" s="69" t="s">
        <v>97</v>
      </c>
      <c r="B25" s="217">
        <v>277773</v>
      </c>
      <c r="C25" s="217">
        <v>272776</v>
      </c>
      <c r="D25" s="217">
        <v>173124</v>
      </c>
      <c r="E25" s="217">
        <v>96137</v>
      </c>
      <c r="F25" s="217">
        <v>116261</v>
      </c>
      <c r="G25" s="217">
        <v>140575</v>
      </c>
      <c r="H25" s="217">
        <v>152162</v>
      </c>
      <c r="I25" s="217">
        <v>233212</v>
      </c>
      <c r="J25" s="217">
        <v>265521</v>
      </c>
      <c r="K25" s="217">
        <v>278695</v>
      </c>
      <c r="L25" s="217">
        <v>279075</v>
      </c>
      <c r="M25" s="217">
        <v>256776</v>
      </c>
      <c r="N25" s="217">
        <v>202312</v>
      </c>
      <c r="O25" s="217">
        <v>274295</v>
      </c>
      <c r="P25" s="217">
        <v>337847</v>
      </c>
      <c r="Q25" s="217">
        <v>313525</v>
      </c>
      <c r="R25" s="217">
        <v>319122</v>
      </c>
      <c r="S25" s="217">
        <v>267520</v>
      </c>
      <c r="T25" s="217">
        <v>263481</v>
      </c>
      <c r="U25" s="217">
        <v>228205</v>
      </c>
    </row>
    <row r="26" spans="1:21" ht="15.75" customHeight="1" x14ac:dyDescent="0.2">
      <c r="A26" s="69" t="s">
        <v>474</v>
      </c>
      <c r="B26" s="217">
        <v>863361</v>
      </c>
      <c r="C26" s="217">
        <v>926213</v>
      </c>
      <c r="D26" s="217">
        <v>686693</v>
      </c>
      <c r="E26" s="217">
        <v>571020</v>
      </c>
      <c r="F26" s="217">
        <v>656239</v>
      </c>
      <c r="G26" s="217">
        <v>622397</v>
      </c>
      <c r="H26" s="217">
        <v>452777</v>
      </c>
      <c r="I26" s="217">
        <v>522231</v>
      </c>
      <c r="J26" s="217">
        <v>682963</v>
      </c>
      <c r="K26" s="217">
        <v>752640</v>
      </c>
      <c r="L26" s="217">
        <v>741064</v>
      </c>
      <c r="M26" s="217">
        <v>703518</v>
      </c>
      <c r="N26" s="217">
        <v>431272</v>
      </c>
      <c r="O26" s="217">
        <v>722947</v>
      </c>
      <c r="P26" s="217">
        <v>783365</v>
      </c>
      <c r="Q26" s="217">
        <v>768272</v>
      </c>
      <c r="R26" s="217">
        <v>795335</v>
      </c>
      <c r="S26" s="217">
        <v>855400</v>
      </c>
      <c r="T26" s="217">
        <v>783543</v>
      </c>
      <c r="U26" s="217">
        <v>799150</v>
      </c>
    </row>
    <row r="27" spans="1:21" ht="15.75" customHeight="1" x14ac:dyDescent="0.2">
      <c r="A27" s="69" t="s">
        <v>475</v>
      </c>
      <c r="B27" s="217">
        <v>1060086</v>
      </c>
      <c r="C27" s="217">
        <v>1075171</v>
      </c>
      <c r="D27" s="217">
        <v>980684</v>
      </c>
      <c r="E27" s="217">
        <v>715435</v>
      </c>
      <c r="F27" s="217">
        <v>844507</v>
      </c>
      <c r="G27" s="217">
        <v>968402</v>
      </c>
      <c r="H27" s="217">
        <v>861705</v>
      </c>
      <c r="I27" s="217">
        <v>1008803</v>
      </c>
      <c r="J27" s="217">
        <v>1073761</v>
      </c>
      <c r="K27" s="217">
        <v>1063929</v>
      </c>
      <c r="L27" s="217">
        <v>1040191</v>
      </c>
      <c r="M27" s="217">
        <v>1096361</v>
      </c>
      <c r="N27" s="217">
        <v>1033621</v>
      </c>
      <c r="O27" s="217">
        <v>1394515</v>
      </c>
      <c r="P27" s="217">
        <v>1580100</v>
      </c>
      <c r="Q27" s="217">
        <v>1407552</v>
      </c>
      <c r="R27" s="217">
        <v>1192566</v>
      </c>
      <c r="S27" s="217">
        <v>1219875</v>
      </c>
      <c r="T27" s="217">
        <v>1333368</v>
      </c>
      <c r="U27" s="217">
        <v>1128347</v>
      </c>
    </row>
    <row r="28" spans="1:21" ht="15.75" customHeight="1" x14ac:dyDescent="0.2">
      <c r="A28" s="69" t="s">
        <v>98</v>
      </c>
      <c r="B28" s="342">
        <v>927713</v>
      </c>
      <c r="C28" s="342">
        <v>828178</v>
      </c>
      <c r="D28" s="342">
        <v>711546</v>
      </c>
      <c r="E28" s="342">
        <v>383550</v>
      </c>
      <c r="F28" s="342">
        <v>492614</v>
      </c>
      <c r="G28" s="342">
        <v>488640</v>
      </c>
      <c r="H28" s="217">
        <v>432016</v>
      </c>
      <c r="I28" s="217">
        <v>434683</v>
      </c>
      <c r="J28" s="217">
        <v>506182</v>
      </c>
      <c r="K28" s="217">
        <v>662711</v>
      </c>
      <c r="L28" s="217">
        <v>457348</v>
      </c>
      <c r="M28" s="217">
        <v>415701</v>
      </c>
      <c r="N28" s="217">
        <v>340622</v>
      </c>
      <c r="O28" s="217">
        <v>508378</v>
      </c>
      <c r="P28" s="217">
        <v>599020</v>
      </c>
      <c r="Q28" s="217">
        <v>616721</v>
      </c>
      <c r="R28" s="217">
        <v>673274</v>
      </c>
      <c r="S28" s="217">
        <v>847000</v>
      </c>
      <c r="T28" s="217">
        <v>672736</v>
      </c>
      <c r="U28" s="217">
        <v>545708</v>
      </c>
    </row>
    <row r="29" spans="1:21" ht="15.75" customHeight="1" x14ac:dyDescent="0.2">
      <c r="A29" s="69" t="s">
        <v>99</v>
      </c>
      <c r="B29" s="217">
        <v>702364</v>
      </c>
      <c r="C29" s="217">
        <v>802607</v>
      </c>
      <c r="D29" s="217">
        <v>666328</v>
      </c>
      <c r="E29" s="217">
        <v>409871</v>
      </c>
      <c r="F29" s="217">
        <v>348500</v>
      </c>
      <c r="G29" s="217">
        <v>357748</v>
      </c>
      <c r="H29" s="217">
        <v>306598</v>
      </c>
      <c r="I29" s="217">
        <v>294483</v>
      </c>
      <c r="J29" s="217">
        <v>483257</v>
      </c>
      <c r="K29" s="217">
        <v>534182</v>
      </c>
      <c r="L29" s="217">
        <v>406510</v>
      </c>
      <c r="M29" s="217">
        <v>461510</v>
      </c>
      <c r="N29" s="217">
        <v>341746</v>
      </c>
      <c r="O29" s="217">
        <v>441413</v>
      </c>
      <c r="P29" s="217">
        <v>713099</v>
      </c>
      <c r="Q29" s="217">
        <v>498414</v>
      </c>
      <c r="R29" s="217">
        <v>525938</v>
      </c>
      <c r="S29" s="217">
        <v>288495</v>
      </c>
      <c r="T29" s="217">
        <v>247318</v>
      </c>
      <c r="U29" s="217">
        <v>230469</v>
      </c>
    </row>
    <row r="30" spans="1:21" ht="15.75" customHeight="1" x14ac:dyDescent="0.2">
      <c r="A30" s="69" t="s">
        <v>100</v>
      </c>
      <c r="B30" s="342">
        <v>79150</v>
      </c>
      <c r="C30" s="342">
        <v>83224</v>
      </c>
      <c r="D30" s="342">
        <v>60808</v>
      </c>
      <c r="E30" s="342">
        <v>21877</v>
      </c>
      <c r="F30" s="342">
        <v>36177</v>
      </c>
      <c r="G30" s="342">
        <v>58707</v>
      </c>
      <c r="H30" s="217">
        <v>64256</v>
      </c>
      <c r="I30" s="217">
        <v>81267</v>
      </c>
      <c r="J30" s="217">
        <v>98840</v>
      </c>
      <c r="K30" s="217">
        <v>91700</v>
      </c>
      <c r="L30" s="217">
        <v>91188</v>
      </c>
      <c r="M30" s="217">
        <v>69595</v>
      </c>
      <c r="N30" s="217">
        <v>43759</v>
      </c>
      <c r="O30" s="217">
        <v>80051</v>
      </c>
      <c r="P30" s="217">
        <v>234457</v>
      </c>
      <c r="Q30" s="217">
        <v>287098</v>
      </c>
      <c r="R30" s="217">
        <v>273391</v>
      </c>
      <c r="S30" s="217">
        <v>200398</v>
      </c>
      <c r="T30" s="217">
        <v>212174</v>
      </c>
      <c r="U30" s="217">
        <v>174439</v>
      </c>
    </row>
    <row r="31" spans="1:21" ht="15.75" customHeight="1" x14ac:dyDescent="0.2">
      <c r="A31" s="69" t="s">
        <v>145</v>
      </c>
      <c r="B31" s="217">
        <v>394188</v>
      </c>
      <c r="C31" s="217">
        <v>494083</v>
      </c>
      <c r="D31" s="217">
        <v>568887</v>
      </c>
      <c r="E31" s="217">
        <v>342233</v>
      </c>
      <c r="F31" s="217">
        <v>400754</v>
      </c>
      <c r="G31" s="217">
        <v>474065</v>
      </c>
      <c r="H31" s="217">
        <v>415435</v>
      </c>
      <c r="I31" s="217">
        <v>432819</v>
      </c>
      <c r="J31" s="217">
        <v>571014</v>
      </c>
      <c r="K31" s="217">
        <v>620084</v>
      </c>
      <c r="L31" s="217">
        <v>596746</v>
      </c>
      <c r="M31" s="217">
        <v>762948</v>
      </c>
      <c r="N31" s="217">
        <v>432317</v>
      </c>
      <c r="O31" s="217">
        <v>559952</v>
      </c>
      <c r="P31" s="217">
        <v>815660</v>
      </c>
      <c r="Q31" s="217">
        <v>671328</v>
      </c>
      <c r="R31" s="217">
        <v>684172</v>
      </c>
      <c r="S31" s="217">
        <v>507646</v>
      </c>
      <c r="T31" s="217">
        <v>548987</v>
      </c>
      <c r="U31" s="217">
        <v>485680</v>
      </c>
    </row>
    <row r="32" spans="1:21" ht="15.75" customHeight="1" x14ac:dyDescent="0.2">
      <c r="A32" s="69" t="s">
        <v>101</v>
      </c>
      <c r="B32" s="342">
        <v>182628</v>
      </c>
      <c r="C32" s="342">
        <v>218542</v>
      </c>
      <c r="D32" s="342">
        <v>166383</v>
      </c>
      <c r="E32" s="342">
        <v>114302</v>
      </c>
      <c r="F32" s="342">
        <v>142327</v>
      </c>
      <c r="G32" s="342">
        <v>134100</v>
      </c>
      <c r="H32" s="217">
        <v>125476</v>
      </c>
      <c r="I32" s="217">
        <v>117548</v>
      </c>
      <c r="J32" s="217">
        <v>144636</v>
      </c>
      <c r="K32" s="217">
        <v>168819</v>
      </c>
      <c r="L32" s="217">
        <v>185594</v>
      </c>
      <c r="M32" s="217">
        <v>156839</v>
      </c>
      <c r="N32" s="217">
        <v>149547</v>
      </c>
      <c r="O32" s="217">
        <v>160828</v>
      </c>
      <c r="P32" s="217">
        <v>182733</v>
      </c>
      <c r="Q32" s="217">
        <v>195522</v>
      </c>
      <c r="R32" s="217">
        <v>164992</v>
      </c>
      <c r="S32" s="217">
        <v>156264</v>
      </c>
      <c r="T32" s="217">
        <v>160162</v>
      </c>
      <c r="U32" s="217">
        <v>105781</v>
      </c>
    </row>
    <row r="33" spans="1:25" ht="15.75" customHeight="1" x14ac:dyDescent="0.2">
      <c r="A33" s="69" t="s">
        <v>102</v>
      </c>
      <c r="B33" s="342">
        <v>344636</v>
      </c>
      <c r="C33" s="342">
        <v>346876</v>
      </c>
      <c r="D33" s="342">
        <v>304267</v>
      </c>
      <c r="E33" s="342">
        <v>194523</v>
      </c>
      <c r="F33" s="342">
        <v>207362</v>
      </c>
      <c r="G33" s="342">
        <v>209589</v>
      </c>
      <c r="H33" s="217">
        <v>128773</v>
      </c>
      <c r="I33" s="217">
        <v>158166</v>
      </c>
      <c r="J33" s="217">
        <v>215047</v>
      </c>
      <c r="K33" s="217">
        <v>298047</v>
      </c>
      <c r="L33" s="217">
        <v>339117</v>
      </c>
      <c r="M33" s="217">
        <v>314035</v>
      </c>
      <c r="N33" s="217">
        <v>194246</v>
      </c>
      <c r="O33" s="217">
        <v>314675</v>
      </c>
      <c r="P33" s="217">
        <v>436119</v>
      </c>
      <c r="Q33" s="217">
        <v>518528</v>
      </c>
      <c r="R33" s="217">
        <v>410030</v>
      </c>
      <c r="S33" s="217">
        <v>287746</v>
      </c>
      <c r="T33" s="217">
        <v>187190</v>
      </c>
      <c r="U33" s="217">
        <v>152057</v>
      </c>
    </row>
    <row r="34" spans="1:25" ht="15.75" customHeight="1" x14ac:dyDescent="0.2">
      <c r="A34" s="69" t="s">
        <v>103</v>
      </c>
      <c r="B34" s="217">
        <v>330731</v>
      </c>
      <c r="C34" s="217">
        <v>255626</v>
      </c>
      <c r="D34" s="217">
        <v>250921</v>
      </c>
      <c r="E34" s="217">
        <v>195177</v>
      </c>
      <c r="F34" s="217">
        <v>277871</v>
      </c>
      <c r="G34" s="217">
        <v>291817</v>
      </c>
      <c r="H34" s="217">
        <v>298784</v>
      </c>
      <c r="I34" s="217">
        <v>332678</v>
      </c>
      <c r="J34" s="217">
        <v>240894</v>
      </c>
      <c r="K34" s="217">
        <v>577468</v>
      </c>
      <c r="L34" s="217">
        <v>470396</v>
      </c>
      <c r="M34" s="217">
        <v>590469</v>
      </c>
      <c r="N34" s="217">
        <v>338751</v>
      </c>
      <c r="O34" s="217">
        <v>414741</v>
      </c>
      <c r="P34" s="217">
        <v>378897</v>
      </c>
      <c r="Q34" s="217">
        <v>441031</v>
      </c>
      <c r="R34" s="217">
        <v>420479</v>
      </c>
      <c r="S34" s="217">
        <v>464638</v>
      </c>
      <c r="T34" s="217">
        <v>599787</v>
      </c>
      <c r="U34" s="217">
        <v>501404</v>
      </c>
    </row>
    <row r="35" spans="1:25" ht="15.75" customHeight="1" x14ac:dyDescent="0.2">
      <c r="A35" s="69" t="s">
        <v>104</v>
      </c>
      <c r="B35" s="342">
        <v>94398</v>
      </c>
      <c r="C35" s="342">
        <v>120952</v>
      </c>
      <c r="D35" s="342">
        <v>87203</v>
      </c>
      <c r="E35" s="342">
        <v>59704</v>
      </c>
      <c r="F35" s="342">
        <v>72489</v>
      </c>
      <c r="G35" s="342">
        <v>59406</v>
      </c>
      <c r="H35" s="217">
        <v>66963</v>
      </c>
      <c r="I35" s="217">
        <v>43281</v>
      </c>
      <c r="J35" s="217">
        <v>47332</v>
      </c>
      <c r="K35" s="217">
        <v>54536</v>
      </c>
      <c r="L35" s="217">
        <v>47082</v>
      </c>
      <c r="M35" s="217">
        <v>51650</v>
      </c>
      <c r="N35" s="217">
        <v>45531</v>
      </c>
      <c r="O35" s="217">
        <v>48057</v>
      </c>
      <c r="P35" s="217">
        <v>75312</v>
      </c>
      <c r="Q35" s="217">
        <v>74115</v>
      </c>
      <c r="R35" s="217">
        <v>96490</v>
      </c>
      <c r="S35" s="217">
        <v>76755</v>
      </c>
      <c r="T35" s="217">
        <v>95340</v>
      </c>
      <c r="U35" s="217">
        <v>65089</v>
      </c>
    </row>
    <row r="36" spans="1:25" ht="15.75" customHeight="1" x14ac:dyDescent="0.2">
      <c r="A36" s="69" t="s">
        <v>105</v>
      </c>
      <c r="B36" s="217">
        <v>161406</v>
      </c>
      <c r="C36" s="217">
        <v>149143</v>
      </c>
      <c r="D36" s="217">
        <v>106648</v>
      </c>
      <c r="E36" s="217">
        <v>69147</v>
      </c>
      <c r="F36" s="217">
        <v>81912</v>
      </c>
      <c r="G36" s="217">
        <v>116280</v>
      </c>
      <c r="H36" s="217">
        <v>133089</v>
      </c>
      <c r="I36" s="217">
        <v>128758</v>
      </c>
      <c r="J36" s="217">
        <v>141230</v>
      </c>
      <c r="K36" s="217">
        <v>164275</v>
      </c>
      <c r="L36" s="217">
        <v>201890</v>
      </c>
      <c r="M36" s="217">
        <v>203070</v>
      </c>
      <c r="N36" s="217">
        <v>181474</v>
      </c>
      <c r="O36" s="217">
        <v>243523</v>
      </c>
      <c r="P36" s="217">
        <v>270699</v>
      </c>
      <c r="Q36" s="217">
        <v>244142</v>
      </c>
      <c r="R36" s="217">
        <v>246530</v>
      </c>
      <c r="S36" s="217">
        <v>241929</v>
      </c>
      <c r="T36" s="217">
        <v>245678</v>
      </c>
      <c r="U36" s="217">
        <v>214501</v>
      </c>
    </row>
    <row r="37" spans="1:25" ht="15.75" customHeight="1" x14ac:dyDescent="0.2">
      <c r="A37" s="69" t="s">
        <v>106</v>
      </c>
      <c r="B37" s="342">
        <v>444550</v>
      </c>
      <c r="C37" s="342">
        <v>437710</v>
      </c>
      <c r="D37" s="342">
        <v>300626</v>
      </c>
      <c r="E37" s="342">
        <v>207603</v>
      </c>
      <c r="F37" s="342">
        <v>255621</v>
      </c>
      <c r="G37" s="342">
        <v>273401</v>
      </c>
      <c r="H37" s="217">
        <v>278097</v>
      </c>
      <c r="I37" s="217">
        <v>294899</v>
      </c>
      <c r="J37" s="217">
        <v>321027</v>
      </c>
      <c r="K37" s="217">
        <v>341421</v>
      </c>
      <c r="L37" s="217">
        <v>281491</v>
      </c>
      <c r="M37" s="217">
        <v>340870</v>
      </c>
      <c r="N37" s="217">
        <v>268487</v>
      </c>
      <c r="O37" s="217">
        <v>310447</v>
      </c>
      <c r="P37" s="217">
        <v>412095</v>
      </c>
      <c r="Q37" s="217">
        <v>349619</v>
      </c>
      <c r="R37" s="217">
        <v>311265</v>
      </c>
      <c r="S37" s="217">
        <v>282187</v>
      </c>
      <c r="T37" s="217">
        <v>279785</v>
      </c>
      <c r="U37" s="217">
        <v>246965</v>
      </c>
    </row>
    <row r="38" spans="1:25" ht="15.75" customHeight="1" x14ac:dyDescent="0.2">
      <c r="A38" s="69" t="s">
        <v>107</v>
      </c>
      <c r="B38" s="342">
        <v>211653</v>
      </c>
      <c r="C38" s="342">
        <v>218977</v>
      </c>
      <c r="D38" s="342">
        <v>164964</v>
      </c>
      <c r="E38" s="342">
        <v>101382</v>
      </c>
      <c r="F38" s="342">
        <v>97621</v>
      </c>
      <c r="G38" s="342">
        <v>113184</v>
      </c>
      <c r="H38" s="217">
        <v>84053</v>
      </c>
      <c r="I38" s="217">
        <v>102362</v>
      </c>
      <c r="J38" s="217">
        <v>144577</v>
      </c>
      <c r="K38" s="217">
        <v>201136</v>
      </c>
      <c r="L38" s="217">
        <v>163141</v>
      </c>
      <c r="M38" s="217">
        <v>180637</v>
      </c>
      <c r="N38" s="217">
        <v>143841</v>
      </c>
      <c r="O38" s="217">
        <v>168403</v>
      </c>
      <c r="P38" s="217">
        <v>251817</v>
      </c>
      <c r="Q38" s="217">
        <v>219878</v>
      </c>
      <c r="R38" s="217">
        <v>197701</v>
      </c>
      <c r="S38" s="217">
        <v>190208</v>
      </c>
      <c r="T38" s="217">
        <v>207417</v>
      </c>
      <c r="U38" s="217">
        <v>165923</v>
      </c>
    </row>
    <row r="39" spans="1:25" ht="15.75" customHeight="1" x14ac:dyDescent="0.2">
      <c r="A39" s="69" t="s">
        <v>108</v>
      </c>
      <c r="B39" s="342">
        <v>241931</v>
      </c>
      <c r="C39" s="342">
        <v>214756</v>
      </c>
      <c r="D39" s="342">
        <v>182675</v>
      </c>
      <c r="E39" s="342">
        <v>173900</v>
      </c>
      <c r="F39" s="342">
        <v>177588</v>
      </c>
      <c r="G39" s="342">
        <v>91244</v>
      </c>
      <c r="H39" s="217">
        <v>84488</v>
      </c>
      <c r="I39" s="217">
        <v>74452</v>
      </c>
      <c r="J39" s="217">
        <v>39812</v>
      </c>
      <c r="K39" s="217">
        <v>71099</v>
      </c>
      <c r="L39" s="217">
        <v>59417</v>
      </c>
      <c r="M39" s="217">
        <v>63559</v>
      </c>
      <c r="N39" s="217">
        <v>146949</v>
      </c>
      <c r="O39" s="217">
        <v>167046</v>
      </c>
      <c r="P39" s="217">
        <v>165172</v>
      </c>
      <c r="Q39" s="217">
        <v>158816</v>
      </c>
      <c r="R39" s="217">
        <v>198738</v>
      </c>
      <c r="S39" s="217">
        <v>189980</v>
      </c>
      <c r="T39" s="217">
        <v>185619</v>
      </c>
      <c r="U39" s="217">
        <v>196817</v>
      </c>
    </row>
    <row r="40" spans="1:25" ht="15.75" customHeight="1" x14ac:dyDescent="0.2">
      <c r="A40" s="69" t="s">
        <v>109</v>
      </c>
      <c r="B40" s="217">
        <v>689344</v>
      </c>
      <c r="C40" s="217">
        <v>690297</v>
      </c>
      <c r="D40" s="217">
        <v>380241</v>
      </c>
      <c r="E40" s="217">
        <v>391587</v>
      </c>
      <c r="F40" s="217">
        <v>581857</v>
      </c>
      <c r="G40" s="217">
        <v>542660</v>
      </c>
      <c r="H40" s="217">
        <v>351424</v>
      </c>
      <c r="I40" s="217">
        <v>218002</v>
      </c>
      <c r="J40" s="217">
        <v>205583</v>
      </c>
      <c r="K40" s="217">
        <v>242381</v>
      </c>
      <c r="L40" s="217">
        <v>383296</v>
      </c>
      <c r="M40" s="217">
        <v>175866</v>
      </c>
      <c r="N40" s="217">
        <v>138531</v>
      </c>
      <c r="O40" s="217">
        <v>171349</v>
      </c>
      <c r="P40" s="217">
        <v>245470</v>
      </c>
      <c r="Q40" s="217">
        <v>261841</v>
      </c>
      <c r="R40" s="217">
        <v>279273</v>
      </c>
      <c r="S40" s="217">
        <v>158626</v>
      </c>
      <c r="T40" s="217">
        <v>192739</v>
      </c>
      <c r="U40" s="217">
        <v>127444</v>
      </c>
    </row>
    <row r="41" spans="1:25" ht="15.75" customHeight="1" x14ac:dyDescent="0.2">
      <c r="A41" s="69" t="s">
        <v>110</v>
      </c>
      <c r="B41" s="342">
        <v>155350</v>
      </c>
      <c r="C41" s="342">
        <v>141897</v>
      </c>
      <c r="D41" s="342">
        <v>109308</v>
      </c>
      <c r="E41" s="342">
        <v>74204</v>
      </c>
      <c r="F41" s="342">
        <v>65409</v>
      </c>
      <c r="G41" s="342">
        <v>129180</v>
      </c>
      <c r="H41" s="217">
        <v>118038</v>
      </c>
      <c r="I41" s="217">
        <v>140183</v>
      </c>
      <c r="J41" s="217">
        <v>193640</v>
      </c>
      <c r="K41" s="217">
        <v>212936</v>
      </c>
      <c r="L41" s="217">
        <v>298160</v>
      </c>
      <c r="M41" s="217">
        <v>350915</v>
      </c>
      <c r="N41" s="217">
        <v>234067</v>
      </c>
      <c r="O41" s="217">
        <v>355362</v>
      </c>
      <c r="P41" s="217">
        <v>266734</v>
      </c>
      <c r="Q41" s="217">
        <v>234882</v>
      </c>
      <c r="R41" s="217">
        <v>277039</v>
      </c>
      <c r="S41" s="217">
        <v>281500</v>
      </c>
      <c r="T41" s="217">
        <v>220725</v>
      </c>
      <c r="U41" s="217">
        <v>249914</v>
      </c>
    </row>
    <row r="42" spans="1:25" ht="15.75" customHeight="1" x14ac:dyDescent="0.2">
      <c r="A42" s="69" t="s">
        <v>111</v>
      </c>
      <c r="B42" s="342">
        <v>324536</v>
      </c>
      <c r="C42" s="342">
        <v>346316</v>
      </c>
      <c r="D42" s="342">
        <v>391494</v>
      </c>
      <c r="E42" s="342">
        <v>271783</v>
      </c>
      <c r="F42" s="342">
        <v>310129</v>
      </c>
      <c r="G42" s="342">
        <v>305415</v>
      </c>
      <c r="H42" s="217">
        <v>248121</v>
      </c>
      <c r="I42" s="217">
        <v>309087</v>
      </c>
      <c r="J42" s="217">
        <v>319310</v>
      </c>
      <c r="K42" s="217">
        <v>406352</v>
      </c>
      <c r="L42" s="217">
        <v>378274</v>
      </c>
      <c r="M42" s="217">
        <v>348332</v>
      </c>
      <c r="N42" s="217">
        <v>308562</v>
      </c>
      <c r="O42" s="217">
        <v>430498</v>
      </c>
      <c r="P42" s="217">
        <v>744331</v>
      </c>
      <c r="Q42" s="217">
        <v>573377</v>
      </c>
      <c r="R42" s="217">
        <v>643973</v>
      </c>
      <c r="S42" s="217">
        <v>518680</v>
      </c>
      <c r="T42" s="217">
        <v>592423</v>
      </c>
      <c r="U42" s="217">
        <v>460612</v>
      </c>
    </row>
    <row r="43" spans="1:25" ht="15.75" customHeight="1" x14ac:dyDescent="0.2">
      <c r="A43" s="69" t="s">
        <v>112</v>
      </c>
      <c r="B43" s="342">
        <v>293289</v>
      </c>
      <c r="C43" s="342">
        <v>315129</v>
      </c>
      <c r="D43" s="342">
        <v>251875</v>
      </c>
      <c r="E43" s="342">
        <v>147095</v>
      </c>
      <c r="F43" s="342">
        <v>190338</v>
      </c>
      <c r="G43" s="342">
        <v>184225</v>
      </c>
      <c r="H43" s="217">
        <v>150360</v>
      </c>
      <c r="I43" s="217">
        <v>141116</v>
      </c>
      <c r="J43" s="217">
        <v>151781</v>
      </c>
      <c r="K43" s="217">
        <v>170817</v>
      </c>
      <c r="L43" s="217">
        <v>157128</v>
      </c>
      <c r="M43" s="217">
        <v>222395</v>
      </c>
      <c r="N43" s="217">
        <v>206533</v>
      </c>
      <c r="O43" s="217">
        <v>238972</v>
      </c>
      <c r="P43" s="217">
        <v>292291</v>
      </c>
      <c r="Q43" s="217">
        <v>219642</v>
      </c>
      <c r="R43" s="217">
        <v>238414</v>
      </c>
      <c r="S43" s="217">
        <v>207243</v>
      </c>
      <c r="T43" s="217">
        <v>246022</v>
      </c>
      <c r="U43" s="217">
        <v>251964</v>
      </c>
    </row>
    <row r="44" spans="1:25" ht="15.75" customHeight="1" x14ac:dyDescent="0.2">
      <c r="A44" s="69" t="s">
        <v>113</v>
      </c>
      <c r="B44" s="342">
        <v>162807</v>
      </c>
      <c r="C44" s="342">
        <v>198435</v>
      </c>
      <c r="D44" s="342">
        <v>212268</v>
      </c>
      <c r="E44" s="342">
        <v>123615</v>
      </c>
      <c r="F44" s="342">
        <v>81520</v>
      </c>
      <c r="G44" s="342">
        <v>83715</v>
      </c>
      <c r="H44" s="217">
        <v>89062</v>
      </c>
      <c r="I44" s="217">
        <v>98033</v>
      </c>
      <c r="J44" s="217">
        <v>131876</v>
      </c>
      <c r="K44" s="217">
        <v>118007</v>
      </c>
      <c r="L44" s="217">
        <v>121803</v>
      </c>
      <c r="M44" s="217">
        <v>105165</v>
      </c>
      <c r="N44" s="217">
        <v>75917</v>
      </c>
      <c r="O44" s="217">
        <v>96112</v>
      </c>
      <c r="P44" s="217">
        <v>127390</v>
      </c>
      <c r="Q44" s="217">
        <v>95132</v>
      </c>
      <c r="R44" s="217">
        <v>116460</v>
      </c>
      <c r="S44" s="217">
        <v>101476</v>
      </c>
      <c r="T44" s="217">
        <v>86514</v>
      </c>
      <c r="U44" s="217">
        <v>73583</v>
      </c>
    </row>
    <row r="45" spans="1:25" ht="15.75" customHeight="1" x14ac:dyDescent="0.2">
      <c r="A45" s="69" t="s">
        <v>114</v>
      </c>
      <c r="B45" s="217">
        <v>433955</v>
      </c>
      <c r="C45" s="217">
        <v>421062</v>
      </c>
      <c r="D45" s="217">
        <v>350492</v>
      </c>
      <c r="E45" s="217">
        <v>150621</v>
      </c>
      <c r="F45" s="217">
        <v>180270</v>
      </c>
      <c r="G45" s="217">
        <v>180236</v>
      </c>
      <c r="H45" s="217">
        <v>191876</v>
      </c>
      <c r="I45" s="217">
        <v>172396</v>
      </c>
      <c r="J45" s="217">
        <v>247465</v>
      </c>
      <c r="K45" s="217">
        <v>258032</v>
      </c>
      <c r="L45" s="217">
        <v>241378</v>
      </c>
      <c r="M45" s="217">
        <v>181418</v>
      </c>
      <c r="N45" s="217">
        <v>140297</v>
      </c>
      <c r="O45" s="217">
        <v>160726</v>
      </c>
      <c r="P45" s="217">
        <v>153711</v>
      </c>
      <c r="Q45" s="217">
        <v>171514</v>
      </c>
      <c r="R45" s="217">
        <v>159676</v>
      </c>
      <c r="S45" s="217">
        <v>126041</v>
      </c>
      <c r="T45" s="217">
        <v>147173</v>
      </c>
      <c r="U45" s="217">
        <v>139865</v>
      </c>
    </row>
    <row r="46" spans="1:25" ht="15.75" customHeight="1" thickBot="1" x14ac:dyDescent="0.25">
      <c r="A46" s="64"/>
      <c r="B46" s="360"/>
      <c r="C46" s="360"/>
      <c r="D46" s="360"/>
      <c r="E46" s="360"/>
      <c r="F46" s="360"/>
      <c r="G46" s="360"/>
      <c r="H46" s="360"/>
      <c r="I46" s="360"/>
      <c r="J46" s="360"/>
      <c r="K46" s="360"/>
      <c r="L46" s="360"/>
      <c r="M46" s="360"/>
      <c r="N46" s="360"/>
      <c r="O46" s="360"/>
      <c r="P46" s="360"/>
      <c r="Q46" s="360"/>
      <c r="R46" s="360"/>
      <c r="S46" s="360"/>
      <c r="T46" s="360"/>
      <c r="U46" s="360"/>
    </row>
    <row r="47" spans="1:25" s="29" customFormat="1" ht="15.75" customHeight="1" x14ac:dyDescent="0.2">
      <c r="A47" s="596" t="s">
        <v>585</v>
      </c>
      <c r="B47" s="596"/>
      <c r="C47" s="596"/>
      <c r="D47" s="596"/>
      <c r="E47" s="596"/>
      <c r="F47" s="596"/>
      <c r="G47" s="596"/>
      <c r="H47" s="596"/>
      <c r="I47" s="596"/>
      <c r="J47" s="596"/>
      <c r="K47" s="596"/>
      <c r="L47" s="596"/>
      <c r="M47" s="596"/>
      <c r="N47" s="596"/>
      <c r="O47" s="596"/>
      <c r="V47" s="55"/>
      <c r="W47" s="55"/>
      <c r="X47" s="55"/>
      <c r="Y47" s="55"/>
    </row>
    <row r="48" spans="1:25" ht="15.75" customHeight="1" x14ac:dyDescent="0.2">
      <c r="A48" s="552" t="s">
        <v>320</v>
      </c>
      <c r="B48" s="552"/>
      <c r="C48" s="552"/>
      <c r="D48" s="552"/>
      <c r="E48" s="552"/>
      <c r="F48" s="552"/>
      <c r="G48" s="552"/>
      <c r="H48" s="552"/>
      <c r="I48" s="552"/>
      <c r="J48" s="552"/>
      <c r="K48" s="552"/>
      <c r="L48" s="552"/>
    </row>
  </sheetData>
  <mergeCells count="26">
    <mergeCell ref="T7:T8"/>
    <mergeCell ref="A2:U2"/>
    <mergeCell ref="A3:U3"/>
    <mergeCell ref="B5:U6"/>
    <mergeCell ref="U7:U8"/>
    <mergeCell ref="S7:S8"/>
    <mergeCell ref="L7:L8"/>
    <mergeCell ref="F7:F8"/>
    <mergeCell ref="M7:M8"/>
    <mergeCell ref="O7:O8"/>
    <mergeCell ref="P7:P8"/>
    <mergeCell ref="R7:R8"/>
    <mergeCell ref="Q7:Q8"/>
    <mergeCell ref="A5:A8"/>
    <mergeCell ref="B7:B8"/>
    <mergeCell ref="C7:C8"/>
    <mergeCell ref="D7:D8"/>
    <mergeCell ref="E7:E8"/>
    <mergeCell ref="K7:K8"/>
    <mergeCell ref="N7:N8"/>
    <mergeCell ref="A48:L48"/>
    <mergeCell ref="G7:G8"/>
    <mergeCell ref="H7:H8"/>
    <mergeCell ref="I7:I8"/>
    <mergeCell ref="J7:J8"/>
    <mergeCell ref="A47:O47"/>
  </mergeCells>
  <hyperlinks>
    <hyperlink ref="A1" location="Índice!A1" display="Regresar"/>
  </hyperlinks>
  <printOptions horizontalCentered="1"/>
  <pageMargins left="0.27569444444444446" right="0.27569444444444446" top="0.39374999999999999" bottom="0" header="0.51180555555555562" footer="0.51180555555555562"/>
  <pageSetup scale="51" firstPageNumber="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60"/>
  <sheetViews>
    <sheetView showGridLines="0" showZeros="0" zoomScale="90" zoomScaleNormal="90" zoomScaleSheetLayoutView="42" workbookViewId="0">
      <selection activeCell="F31" sqref="F31"/>
    </sheetView>
  </sheetViews>
  <sheetFormatPr baseColWidth="10" defaultRowHeight="15.75" customHeight="1" x14ac:dyDescent="0.3"/>
  <cols>
    <col min="1" max="1" width="17.88671875" style="2" customWidth="1"/>
    <col min="2" max="17" width="8.88671875" style="2" customWidth="1"/>
    <col min="18" max="31" width="11.77734375" style="2" customWidth="1"/>
    <col min="32" max="257" width="11.5546875" style="2"/>
    <col min="258" max="258" width="27.77734375" style="2" customWidth="1"/>
    <col min="259" max="273" width="10.5546875" style="2" customWidth="1"/>
    <col min="274" max="287" width="11.77734375" style="2" customWidth="1"/>
    <col min="288" max="513" width="11.5546875" style="2"/>
    <col min="514" max="514" width="27.77734375" style="2" customWidth="1"/>
    <col min="515" max="529" width="10.5546875" style="2" customWidth="1"/>
    <col min="530" max="543" width="11.77734375" style="2" customWidth="1"/>
    <col min="544" max="769" width="11.5546875" style="2"/>
    <col min="770" max="770" width="27.77734375" style="2" customWidth="1"/>
    <col min="771" max="785" width="10.5546875" style="2" customWidth="1"/>
    <col min="786" max="799" width="11.77734375" style="2" customWidth="1"/>
    <col min="800" max="1025" width="11.5546875" style="2"/>
    <col min="1026" max="1026" width="27.77734375" style="2" customWidth="1"/>
    <col min="1027" max="1041" width="10.5546875" style="2" customWidth="1"/>
    <col min="1042" max="1055" width="11.77734375" style="2" customWidth="1"/>
    <col min="1056" max="1281" width="11.5546875" style="2"/>
    <col min="1282" max="1282" width="27.77734375" style="2" customWidth="1"/>
    <col min="1283" max="1297" width="10.5546875" style="2" customWidth="1"/>
    <col min="1298" max="1311" width="11.77734375" style="2" customWidth="1"/>
    <col min="1312" max="1537" width="11.5546875" style="2"/>
    <col min="1538" max="1538" width="27.77734375" style="2" customWidth="1"/>
    <col min="1539" max="1553" width="10.5546875" style="2" customWidth="1"/>
    <col min="1554" max="1567" width="11.77734375" style="2" customWidth="1"/>
    <col min="1568" max="1793" width="11.5546875" style="2"/>
    <col min="1794" max="1794" width="27.77734375" style="2" customWidth="1"/>
    <col min="1795" max="1809" width="10.5546875" style="2" customWidth="1"/>
    <col min="1810" max="1823" width="11.77734375" style="2" customWidth="1"/>
    <col min="1824" max="2049" width="11.5546875" style="2"/>
    <col min="2050" max="2050" width="27.77734375" style="2" customWidth="1"/>
    <col min="2051" max="2065" width="10.5546875" style="2" customWidth="1"/>
    <col min="2066" max="2079" width="11.77734375" style="2" customWidth="1"/>
    <col min="2080" max="2305" width="11.5546875" style="2"/>
    <col min="2306" max="2306" width="27.77734375" style="2" customWidth="1"/>
    <col min="2307" max="2321" width="10.5546875" style="2" customWidth="1"/>
    <col min="2322" max="2335" width="11.77734375" style="2" customWidth="1"/>
    <col min="2336" max="2561" width="11.5546875" style="2"/>
    <col min="2562" max="2562" width="27.77734375" style="2" customWidth="1"/>
    <col min="2563" max="2577" width="10.5546875" style="2" customWidth="1"/>
    <col min="2578" max="2591" width="11.77734375" style="2" customWidth="1"/>
    <col min="2592" max="2817" width="11.5546875" style="2"/>
    <col min="2818" max="2818" width="27.77734375" style="2" customWidth="1"/>
    <col min="2819" max="2833" width="10.5546875" style="2" customWidth="1"/>
    <col min="2834" max="2847" width="11.77734375" style="2" customWidth="1"/>
    <col min="2848" max="3073" width="11.5546875" style="2"/>
    <col min="3074" max="3074" width="27.77734375" style="2" customWidth="1"/>
    <col min="3075" max="3089" width="10.5546875" style="2" customWidth="1"/>
    <col min="3090" max="3103" width="11.77734375" style="2" customWidth="1"/>
    <col min="3104" max="3329" width="11.5546875" style="2"/>
    <col min="3330" max="3330" width="27.77734375" style="2" customWidth="1"/>
    <col min="3331" max="3345" width="10.5546875" style="2" customWidth="1"/>
    <col min="3346" max="3359" width="11.77734375" style="2" customWidth="1"/>
    <col min="3360" max="3585" width="11.5546875" style="2"/>
    <col min="3586" max="3586" width="27.77734375" style="2" customWidth="1"/>
    <col min="3587" max="3601" width="10.5546875" style="2" customWidth="1"/>
    <col min="3602" max="3615" width="11.77734375" style="2" customWidth="1"/>
    <col min="3616" max="3841" width="11.5546875" style="2"/>
    <col min="3842" max="3842" width="27.77734375" style="2" customWidth="1"/>
    <col min="3843" max="3857" width="10.5546875" style="2" customWidth="1"/>
    <col min="3858" max="3871" width="11.77734375" style="2" customWidth="1"/>
    <col min="3872" max="4097" width="11.5546875" style="2"/>
    <col min="4098" max="4098" width="27.77734375" style="2" customWidth="1"/>
    <col min="4099" max="4113" width="10.5546875" style="2" customWidth="1"/>
    <col min="4114" max="4127" width="11.77734375" style="2" customWidth="1"/>
    <col min="4128" max="4353" width="11.5546875" style="2"/>
    <col min="4354" max="4354" width="27.77734375" style="2" customWidth="1"/>
    <col min="4355" max="4369" width="10.5546875" style="2" customWidth="1"/>
    <col min="4370" max="4383" width="11.77734375" style="2" customWidth="1"/>
    <col min="4384" max="4609" width="11.5546875" style="2"/>
    <col min="4610" max="4610" width="27.77734375" style="2" customWidth="1"/>
    <col min="4611" max="4625" width="10.5546875" style="2" customWidth="1"/>
    <col min="4626" max="4639" width="11.77734375" style="2" customWidth="1"/>
    <col min="4640" max="4865" width="11.5546875" style="2"/>
    <col min="4866" max="4866" width="27.77734375" style="2" customWidth="1"/>
    <col min="4867" max="4881" width="10.5546875" style="2" customWidth="1"/>
    <col min="4882" max="4895" width="11.77734375" style="2" customWidth="1"/>
    <col min="4896" max="5121" width="11.5546875" style="2"/>
    <col min="5122" max="5122" width="27.77734375" style="2" customWidth="1"/>
    <col min="5123" max="5137" width="10.5546875" style="2" customWidth="1"/>
    <col min="5138" max="5151" width="11.77734375" style="2" customWidth="1"/>
    <col min="5152" max="5377" width="11.5546875" style="2"/>
    <col min="5378" max="5378" width="27.77734375" style="2" customWidth="1"/>
    <col min="5379" max="5393" width="10.5546875" style="2" customWidth="1"/>
    <col min="5394" max="5407" width="11.77734375" style="2" customWidth="1"/>
    <col min="5408" max="5633" width="11.5546875" style="2"/>
    <col min="5634" max="5634" width="27.77734375" style="2" customWidth="1"/>
    <col min="5635" max="5649" width="10.5546875" style="2" customWidth="1"/>
    <col min="5650" max="5663" width="11.77734375" style="2" customWidth="1"/>
    <col min="5664" max="5889" width="11.5546875" style="2"/>
    <col min="5890" max="5890" width="27.77734375" style="2" customWidth="1"/>
    <col min="5891" max="5905" width="10.5546875" style="2" customWidth="1"/>
    <col min="5906" max="5919" width="11.77734375" style="2" customWidth="1"/>
    <col min="5920" max="6145" width="11.5546875" style="2"/>
    <col min="6146" max="6146" width="27.77734375" style="2" customWidth="1"/>
    <col min="6147" max="6161" width="10.5546875" style="2" customWidth="1"/>
    <col min="6162" max="6175" width="11.77734375" style="2" customWidth="1"/>
    <col min="6176" max="6401" width="11.5546875" style="2"/>
    <col min="6402" max="6402" width="27.77734375" style="2" customWidth="1"/>
    <col min="6403" max="6417" width="10.5546875" style="2" customWidth="1"/>
    <col min="6418" max="6431" width="11.77734375" style="2" customWidth="1"/>
    <col min="6432" max="6657" width="11.5546875" style="2"/>
    <col min="6658" max="6658" width="27.77734375" style="2" customWidth="1"/>
    <col min="6659" max="6673" width="10.5546875" style="2" customWidth="1"/>
    <col min="6674" max="6687" width="11.77734375" style="2" customWidth="1"/>
    <col min="6688" max="6913" width="11.5546875" style="2"/>
    <col min="6914" max="6914" width="27.77734375" style="2" customWidth="1"/>
    <col min="6915" max="6929" width="10.5546875" style="2" customWidth="1"/>
    <col min="6930" max="6943" width="11.77734375" style="2" customWidth="1"/>
    <col min="6944" max="7169" width="11.5546875" style="2"/>
    <col min="7170" max="7170" width="27.77734375" style="2" customWidth="1"/>
    <col min="7171" max="7185" width="10.5546875" style="2" customWidth="1"/>
    <col min="7186" max="7199" width="11.77734375" style="2" customWidth="1"/>
    <col min="7200" max="7425" width="11.5546875" style="2"/>
    <col min="7426" max="7426" width="27.77734375" style="2" customWidth="1"/>
    <col min="7427" max="7441" width="10.5546875" style="2" customWidth="1"/>
    <col min="7442" max="7455" width="11.77734375" style="2" customWidth="1"/>
    <col min="7456" max="7681" width="11.5546875" style="2"/>
    <col min="7682" max="7682" width="27.77734375" style="2" customWidth="1"/>
    <col min="7683" max="7697" width="10.5546875" style="2" customWidth="1"/>
    <col min="7698" max="7711" width="11.77734375" style="2" customWidth="1"/>
    <col min="7712" max="7937" width="11.5546875" style="2"/>
    <col min="7938" max="7938" width="27.77734375" style="2" customWidth="1"/>
    <col min="7939" max="7953" width="10.5546875" style="2" customWidth="1"/>
    <col min="7954" max="7967" width="11.77734375" style="2" customWidth="1"/>
    <col min="7968" max="8193" width="11.5546875" style="2"/>
    <col min="8194" max="8194" width="27.77734375" style="2" customWidth="1"/>
    <col min="8195" max="8209" width="10.5546875" style="2" customWidth="1"/>
    <col min="8210" max="8223" width="11.77734375" style="2" customWidth="1"/>
    <col min="8224" max="8449" width="11.5546875" style="2"/>
    <col min="8450" max="8450" width="27.77734375" style="2" customWidth="1"/>
    <col min="8451" max="8465" width="10.5546875" style="2" customWidth="1"/>
    <col min="8466" max="8479" width="11.77734375" style="2" customWidth="1"/>
    <col min="8480" max="8705" width="11.5546875" style="2"/>
    <col min="8706" max="8706" width="27.77734375" style="2" customWidth="1"/>
    <col min="8707" max="8721" width="10.5546875" style="2" customWidth="1"/>
    <col min="8722" max="8735" width="11.77734375" style="2" customWidth="1"/>
    <col min="8736" max="8961" width="11.5546875" style="2"/>
    <col min="8962" max="8962" width="27.77734375" style="2" customWidth="1"/>
    <col min="8963" max="8977" width="10.5546875" style="2" customWidth="1"/>
    <col min="8978" max="8991" width="11.77734375" style="2" customWidth="1"/>
    <col min="8992" max="9217" width="11.5546875" style="2"/>
    <col min="9218" max="9218" width="27.77734375" style="2" customWidth="1"/>
    <col min="9219" max="9233" width="10.5546875" style="2" customWidth="1"/>
    <col min="9234" max="9247" width="11.77734375" style="2" customWidth="1"/>
    <col min="9248" max="9473" width="11.5546875" style="2"/>
    <col min="9474" max="9474" width="27.77734375" style="2" customWidth="1"/>
    <col min="9475" max="9489" width="10.5546875" style="2" customWidth="1"/>
    <col min="9490" max="9503" width="11.77734375" style="2" customWidth="1"/>
    <col min="9504" max="9729" width="11.5546875" style="2"/>
    <col min="9730" max="9730" width="27.77734375" style="2" customWidth="1"/>
    <col min="9731" max="9745" width="10.5546875" style="2" customWidth="1"/>
    <col min="9746" max="9759" width="11.77734375" style="2" customWidth="1"/>
    <col min="9760" max="9985" width="11.5546875" style="2"/>
    <col min="9986" max="9986" width="27.77734375" style="2" customWidth="1"/>
    <col min="9987" max="10001" width="10.5546875" style="2" customWidth="1"/>
    <col min="10002" max="10015" width="11.77734375" style="2" customWidth="1"/>
    <col min="10016" max="10241" width="11.5546875" style="2"/>
    <col min="10242" max="10242" width="27.77734375" style="2" customWidth="1"/>
    <col min="10243" max="10257" width="10.5546875" style="2" customWidth="1"/>
    <col min="10258" max="10271" width="11.77734375" style="2" customWidth="1"/>
    <col min="10272" max="10497" width="11.5546875" style="2"/>
    <col min="10498" max="10498" width="27.77734375" style="2" customWidth="1"/>
    <col min="10499" max="10513" width="10.5546875" style="2" customWidth="1"/>
    <col min="10514" max="10527" width="11.77734375" style="2" customWidth="1"/>
    <col min="10528" max="10753" width="11.5546875" style="2"/>
    <col min="10754" max="10754" width="27.77734375" style="2" customWidth="1"/>
    <col min="10755" max="10769" width="10.5546875" style="2" customWidth="1"/>
    <col min="10770" max="10783" width="11.77734375" style="2" customWidth="1"/>
    <col min="10784" max="11009" width="11.5546875" style="2"/>
    <col min="11010" max="11010" width="27.77734375" style="2" customWidth="1"/>
    <col min="11011" max="11025" width="10.5546875" style="2" customWidth="1"/>
    <col min="11026" max="11039" width="11.77734375" style="2" customWidth="1"/>
    <col min="11040" max="11265" width="11.5546875" style="2"/>
    <col min="11266" max="11266" width="27.77734375" style="2" customWidth="1"/>
    <col min="11267" max="11281" width="10.5546875" style="2" customWidth="1"/>
    <col min="11282" max="11295" width="11.77734375" style="2" customWidth="1"/>
    <col min="11296" max="11521" width="11.5546875" style="2"/>
    <col min="11522" max="11522" width="27.77734375" style="2" customWidth="1"/>
    <col min="11523" max="11537" width="10.5546875" style="2" customWidth="1"/>
    <col min="11538" max="11551" width="11.77734375" style="2" customWidth="1"/>
    <col min="11552" max="11777" width="11.5546875" style="2"/>
    <col min="11778" max="11778" width="27.77734375" style="2" customWidth="1"/>
    <col min="11779" max="11793" width="10.5546875" style="2" customWidth="1"/>
    <col min="11794" max="11807" width="11.77734375" style="2" customWidth="1"/>
    <col min="11808" max="12033" width="11.5546875" style="2"/>
    <col min="12034" max="12034" width="27.77734375" style="2" customWidth="1"/>
    <col min="12035" max="12049" width="10.5546875" style="2" customWidth="1"/>
    <col min="12050" max="12063" width="11.77734375" style="2" customWidth="1"/>
    <col min="12064" max="12289" width="11.5546875" style="2"/>
    <col min="12290" max="12290" width="27.77734375" style="2" customWidth="1"/>
    <col min="12291" max="12305" width="10.5546875" style="2" customWidth="1"/>
    <col min="12306" max="12319" width="11.77734375" style="2" customWidth="1"/>
    <col min="12320" max="12545" width="11.5546875" style="2"/>
    <col min="12546" max="12546" width="27.77734375" style="2" customWidth="1"/>
    <col min="12547" max="12561" width="10.5546875" style="2" customWidth="1"/>
    <col min="12562" max="12575" width="11.77734375" style="2" customWidth="1"/>
    <col min="12576" max="12801" width="11.5546875" style="2"/>
    <col min="12802" max="12802" width="27.77734375" style="2" customWidth="1"/>
    <col min="12803" max="12817" width="10.5546875" style="2" customWidth="1"/>
    <col min="12818" max="12831" width="11.77734375" style="2" customWidth="1"/>
    <col min="12832" max="13057" width="11.5546875" style="2"/>
    <col min="13058" max="13058" width="27.77734375" style="2" customWidth="1"/>
    <col min="13059" max="13073" width="10.5546875" style="2" customWidth="1"/>
    <col min="13074" max="13087" width="11.77734375" style="2" customWidth="1"/>
    <col min="13088" max="13313" width="11.5546875" style="2"/>
    <col min="13314" max="13314" width="27.77734375" style="2" customWidth="1"/>
    <col min="13315" max="13329" width="10.5546875" style="2" customWidth="1"/>
    <col min="13330" max="13343" width="11.77734375" style="2" customWidth="1"/>
    <col min="13344" max="13569" width="11.5546875" style="2"/>
    <col min="13570" max="13570" width="27.77734375" style="2" customWidth="1"/>
    <col min="13571" max="13585" width="10.5546875" style="2" customWidth="1"/>
    <col min="13586" max="13599" width="11.77734375" style="2" customWidth="1"/>
    <col min="13600" max="13825" width="11.5546875" style="2"/>
    <col min="13826" max="13826" width="27.77734375" style="2" customWidth="1"/>
    <col min="13827" max="13841" width="10.5546875" style="2" customWidth="1"/>
    <col min="13842" max="13855" width="11.77734375" style="2" customWidth="1"/>
    <col min="13856" max="14081" width="11.5546875" style="2"/>
    <col min="14082" max="14082" width="27.77734375" style="2" customWidth="1"/>
    <col min="14083" max="14097" width="10.5546875" style="2" customWidth="1"/>
    <col min="14098" max="14111" width="11.77734375" style="2" customWidth="1"/>
    <col min="14112" max="14337" width="11.5546875" style="2"/>
    <col min="14338" max="14338" width="27.77734375" style="2" customWidth="1"/>
    <col min="14339" max="14353" width="10.5546875" style="2" customWidth="1"/>
    <col min="14354" max="14367" width="11.77734375" style="2" customWidth="1"/>
    <col min="14368" max="14593" width="11.5546875" style="2"/>
    <col min="14594" max="14594" width="27.77734375" style="2" customWidth="1"/>
    <col min="14595" max="14609" width="10.5546875" style="2" customWidth="1"/>
    <col min="14610" max="14623" width="11.77734375" style="2" customWidth="1"/>
    <col min="14624" max="14849" width="11.5546875" style="2"/>
    <col min="14850" max="14850" width="27.77734375" style="2" customWidth="1"/>
    <col min="14851" max="14865" width="10.5546875" style="2" customWidth="1"/>
    <col min="14866" max="14879" width="11.77734375" style="2" customWidth="1"/>
    <col min="14880" max="15105" width="11.5546875" style="2"/>
    <col min="15106" max="15106" width="27.77734375" style="2" customWidth="1"/>
    <col min="15107" max="15121" width="10.5546875" style="2" customWidth="1"/>
    <col min="15122" max="15135" width="11.77734375" style="2" customWidth="1"/>
    <col min="15136" max="15361" width="11.5546875" style="2"/>
    <col min="15362" max="15362" width="27.77734375" style="2" customWidth="1"/>
    <col min="15363" max="15377" width="10.5546875" style="2" customWidth="1"/>
    <col min="15378" max="15391" width="11.77734375" style="2" customWidth="1"/>
    <col min="15392" max="15617" width="11.5546875" style="2"/>
    <col min="15618" max="15618" width="27.77734375" style="2" customWidth="1"/>
    <col min="15619" max="15633" width="10.5546875" style="2" customWidth="1"/>
    <col min="15634" max="15647" width="11.77734375" style="2" customWidth="1"/>
    <col min="15648" max="15873" width="11.5546875" style="2"/>
    <col min="15874" max="15874" width="27.77734375" style="2" customWidth="1"/>
    <col min="15875" max="15889" width="10.5546875" style="2" customWidth="1"/>
    <col min="15890" max="15903" width="11.77734375" style="2" customWidth="1"/>
    <col min="15904" max="16129" width="11.5546875" style="2"/>
    <col min="16130" max="16130" width="27.77734375" style="2" customWidth="1"/>
    <col min="16131" max="16145" width="10.5546875" style="2" customWidth="1"/>
    <col min="16146" max="16159" width="11.77734375" style="2" customWidth="1"/>
    <col min="16160" max="16384" width="11.5546875" style="2"/>
  </cols>
  <sheetData>
    <row r="1" spans="1:17" s="1" customFormat="1" ht="15.75" customHeight="1" x14ac:dyDescent="0.3">
      <c r="A1" s="208" t="s">
        <v>313</v>
      </c>
    </row>
    <row r="2" spans="1:17" s="1" customFormat="1" ht="12.75" customHeight="1" x14ac:dyDescent="0.3">
      <c r="A2" s="608" t="s">
        <v>378</v>
      </c>
      <c r="B2" s="608"/>
      <c r="C2" s="608"/>
      <c r="D2" s="608"/>
      <c r="E2" s="608"/>
      <c r="F2" s="608"/>
      <c r="G2" s="608"/>
      <c r="H2" s="608"/>
      <c r="I2" s="608"/>
      <c r="J2" s="608"/>
      <c r="K2" s="608"/>
      <c r="L2" s="608"/>
      <c r="M2" s="608"/>
      <c r="N2" s="608"/>
      <c r="O2" s="608"/>
      <c r="P2" s="608"/>
      <c r="Q2" s="608"/>
    </row>
    <row r="3" spans="1:17" s="1" customFormat="1" ht="38.25" customHeight="1" x14ac:dyDescent="0.3">
      <c r="A3" s="593" t="s">
        <v>454</v>
      </c>
      <c r="B3" s="593"/>
      <c r="C3" s="593"/>
      <c r="D3" s="593"/>
      <c r="E3" s="593"/>
      <c r="F3" s="593"/>
      <c r="G3" s="593"/>
      <c r="H3" s="593"/>
      <c r="I3" s="593"/>
      <c r="J3" s="593"/>
      <c r="K3" s="593"/>
      <c r="L3" s="593"/>
      <c r="M3" s="593"/>
      <c r="N3" s="593"/>
      <c r="O3" s="593"/>
      <c r="P3" s="593"/>
      <c r="Q3" s="593"/>
    </row>
    <row r="4" spans="1:17" s="25" customFormat="1" ht="8.25" customHeight="1" thickBot="1" x14ac:dyDescent="0.35"/>
    <row r="5" spans="1:17" s="28" customFormat="1" ht="12.75" customHeight="1" thickBot="1" x14ac:dyDescent="0.35">
      <c r="A5" s="595" t="s">
        <v>180</v>
      </c>
      <c r="B5" s="595" t="s">
        <v>201</v>
      </c>
      <c r="C5" s="595"/>
      <c r="D5" s="595"/>
      <c r="E5" s="595"/>
      <c r="F5" s="595"/>
      <c r="G5" s="595"/>
      <c r="H5" s="595"/>
      <c r="I5" s="595"/>
      <c r="J5" s="595"/>
      <c r="K5" s="595"/>
      <c r="L5" s="595"/>
      <c r="M5" s="595"/>
      <c r="N5" s="595"/>
      <c r="O5" s="595"/>
      <c r="P5" s="595"/>
      <c r="Q5" s="595"/>
    </row>
    <row r="6" spans="1:17" s="28" customFormat="1" ht="10.5" customHeight="1" thickBot="1" x14ac:dyDescent="0.35">
      <c r="A6" s="595"/>
      <c r="B6" s="595"/>
      <c r="C6" s="595"/>
      <c r="D6" s="595"/>
      <c r="E6" s="595"/>
      <c r="F6" s="595"/>
      <c r="G6" s="595"/>
      <c r="H6" s="595"/>
      <c r="I6" s="595"/>
      <c r="J6" s="595"/>
      <c r="K6" s="595"/>
      <c r="L6" s="595"/>
      <c r="M6" s="595"/>
      <c r="N6" s="595"/>
      <c r="O6" s="595"/>
      <c r="P6" s="595"/>
      <c r="Q6" s="595"/>
    </row>
    <row r="7" spans="1:17" s="28" customFormat="1" ht="9.75" customHeight="1" thickBot="1" x14ac:dyDescent="0.35">
      <c r="A7" s="595"/>
      <c r="B7" s="601">
        <v>2004</v>
      </c>
      <c r="C7" s="601">
        <v>2005</v>
      </c>
      <c r="D7" s="601">
        <v>2006</v>
      </c>
      <c r="E7" s="601">
        <v>2007</v>
      </c>
      <c r="F7" s="601">
        <v>2008</v>
      </c>
      <c r="G7" s="601">
        <v>2009</v>
      </c>
      <c r="H7" s="601">
        <v>2010</v>
      </c>
      <c r="I7" s="601">
        <v>2011</v>
      </c>
      <c r="J7" s="601">
        <v>2012</v>
      </c>
      <c r="K7" s="601">
        <v>2013</v>
      </c>
      <c r="L7" s="601">
        <v>2014</v>
      </c>
      <c r="M7" s="601">
        <v>2015</v>
      </c>
      <c r="N7" s="601">
        <v>2016</v>
      </c>
      <c r="O7" s="601">
        <v>2017</v>
      </c>
      <c r="P7" s="601">
        <v>2018</v>
      </c>
      <c r="Q7" s="601">
        <v>2019</v>
      </c>
    </row>
    <row r="8" spans="1:17" s="28" customFormat="1" ht="9.75" customHeight="1" thickBot="1" x14ac:dyDescent="0.35">
      <c r="A8" s="595"/>
      <c r="B8" s="601"/>
      <c r="C8" s="601"/>
      <c r="D8" s="601"/>
      <c r="E8" s="601"/>
      <c r="F8" s="601"/>
      <c r="G8" s="601"/>
      <c r="H8" s="601"/>
      <c r="I8" s="601"/>
      <c r="J8" s="601"/>
      <c r="K8" s="601"/>
      <c r="L8" s="601"/>
      <c r="M8" s="601"/>
      <c r="N8" s="601"/>
      <c r="O8" s="601"/>
      <c r="P8" s="601"/>
      <c r="Q8" s="601"/>
    </row>
    <row r="9" spans="1:17" s="28" customFormat="1" ht="12.75" customHeight="1" x14ac:dyDescent="0.3">
      <c r="B9" s="209"/>
      <c r="C9" s="189"/>
      <c r="D9" s="189"/>
      <c r="E9" s="189"/>
      <c r="F9" s="189"/>
      <c r="G9" s="189"/>
      <c r="H9" s="189"/>
      <c r="I9" s="189"/>
      <c r="J9" s="189"/>
      <c r="K9" s="189"/>
      <c r="L9" s="189"/>
      <c r="M9" s="189"/>
      <c r="N9" s="189"/>
      <c r="O9" s="189"/>
      <c r="P9" s="189"/>
      <c r="Q9" s="189"/>
    </row>
    <row r="10" spans="1:17" s="28" customFormat="1" ht="15.75" customHeight="1" x14ac:dyDescent="0.3">
      <c r="A10" s="34" t="s">
        <v>175</v>
      </c>
      <c r="B10" s="219">
        <v>3423342</v>
      </c>
      <c r="C10" s="219">
        <v>3297735</v>
      </c>
      <c r="D10" s="219">
        <v>2849666</v>
      </c>
      <c r="E10" s="219">
        <v>2780093</v>
      </c>
      <c r="F10" s="220">
        <v>4380578</v>
      </c>
      <c r="G10" s="220">
        <v>3355424</v>
      </c>
      <c r="H10" s="220">
        <v>3320624</v>
      </c>
      <c r="I10" s="220">
        <v>3312638</v>
      </c>
      <c r="J10" s="220">
        <v>2149982</v>
      </c>
      <c r="K10" s="220">
        <v>2876764</v>
      </c>
      <c r="L10" s="220">
        <v>3428697</v>
      </c>
      <c r="M10" s="220">
        <v>3305217</v>
      </c>
      <c r="N10" s="220">
        <v>3486533</v>
      </c>
      <c r="O10" s="217">
        <v>3507928</v>
      </c>
      <c r="P10" s="217">
        <v>2760287</v>
      </c>
      <c r="Q10" s="217">
        <v>2301898</v>
      </c>
    </row>
    <row r="11" spans="1:17" s="28" customFormat="1" ht="15.75" customHeight="1" x14ac:dyDescent="0.3">
      <c r="A11" s="8" t="s">
        <v>85</v>
      </c>
      <c r="B11" s="219">
        <v>24766</v>
      </c>
      <c r="C11" s="219">
        <v>23277</v>
      </c>
      <c r="D11" s="219">
        <v>18007</v>
      </c>
      <c r="E11" s="219">
        <v>19468</v>
      </c>
      <c r="F11" s="220">
        <v>32120</v>
      </c>
      <c r="G11" s="220">
        <v>18500</v>
      </c>
      <c r="H11" s="220">
        <v>10425</v>
      </c>
      <c r="I11" s="220">
        <v>15680</v>
      </c>
      <c r="J11" s="220">
        <v>15717</v>
      </c>
      <c r="K11" s="220">
        <v>23738</v>
      </c>
      <c r="L11" s="220">
        <v>43171</v>
      </c>
      <c r="M11" s="220">
        <v>40263</v>
      </c>
      <c r="N11" s="220">
        <v>55319</v>
      </c>
      <c r="O11" s="214">
        <v>59760</v>
      </c>
      <c r="P11" s="214">
        <v>37436</v>
      </c>
      <c r="Q11" s="214">
        <v>27997</v>
      </c>
    </row>
    <row r="12" spans="1:17" s="28" customFormat="1" ht="15.75" customHeight="1" x14ac:dyDescent="0.3">
      <c r="A12" s="8" t="s">
        <v>86</v>
      </c>
      <c r="B12" s="219">
        <v>96036</v>
      </c>
      <c r="C12" s="219">
        <v>117979</v>
      </c>
      <c r="D12" s="219">
        <v>91679</v>
      </c>
      <c r="E12" s="219">
        <v>88475</v>
      </c>
      <c r="F12" s="220">
        <v>148492</v>
      </c>
      <c r="G12" s="220">
        <v>97580</v>
      </c>
      <c r="H12" s="220">
        <v>111814</v>
      </c>
      <c r="I12" s="220">
        <v>101290</v>
      </c>
      <c r="J12" s="220">
        <v>85187</v>
      </c>
      <c r="K12" s="220">
        <v>98889</v>
      </c>
      <c r="L12" s="220">
        <v>92519</v>
      </c>
      <c r="M12" s="220">
        <v>79394</v>
      </c>
      <c r="N12" s="220">
        <v>100697</v>
      </c>
      <c r="O12" s="214">
        <v>95750</v>
      </c>
      <c r="P12" s="214">
        <v>62739</v>
      </c>
      <c r="Q12" s="214">
        <v>44973</v>
      </c>
    </row>
    <row r="13" spans="1:17" s="28" customFormat="1" ht="15.75" customHeight="1" x14ac:dyDescent="0.3">
      <c r="A13" s="8" t="s">
        <v>87</v>
      </c>
      <c r="B13" s="219">
        <v>40742</v>
      </c>
      <c r="C13" s="219">
        <v>33578</v>
      </c>
      <c r="D13" s="219">
        <v>18738</v>
      </c>
      <c r="E13" s="219">
        <v>19824</v>
      </c>
      <c r="F13" s="220">
        <v>63941</v>
      </c>
      <c r="G13" s="220">
        <v>47372</v>
      </c>
      <c r="H13" s="220">
        <v>40558</v>
      </c>
      <c r="I13" s="220">
        <v>33969</v>
      </c>
      <c r="J13" s="220">
        <v>8864</v>
      </c>
      <c r="K13" s="220">
        <v>39314</v>
      </c>
      <c r="L13" s="220">
        <v>47232</v>
      </c>
      <c r="M13" s="220">
        <v>45462</v>
      </c>
      <c r="N13" s="220">
        <v>56786</v>
      </c>
      <c r="O13" s="214">
        <v>76904</v>
      </c>
      <c r="P13" s="214">
        <v>64895</v>
      </c>
      <c r="Q13" s="214">
        <v>34069</v>
      </c>
    </row>
    <row r="14" spans="1:17" s="28" customFormat="1" ht="15.75" customHeight="1" x14ac:dyDescent="0.3">
      <c r="A14" s="8" t="s">
        <v>88</v>
      </c>
      <c r="B14" s="56">
        <v>48793</v>
      </c>
      <c r="C14" s="56">
        <v>49275</v>
      </c>
      <c r="D14" s="219">
        <v>46681</v>
      </c>
      <c r="E14" s="219">
        <v>49765</v>
      </c>
      <c r="F14" s="220">
        <v>67530</v>
      </c>
      <c r="G14" s="220">
        <v>55266</v>
      </c>
      <c r="H14" s="220">
        <v>70557</v>
      </c>
      <c r="I14" s="220">
        <v>39403</v>
      </c>
      <c r="J14" s="220">
        <v>30144</v>
      </c>
      <c r="K14" s="220">
        <v>32462</v>
      </c>
      <c r="L14" s="220">
        <v>31826</v>
      </c>
      <c r="M14" s="220">
        <v>35430</v>
      </c>
      <c r="N14" s="220">
        <v>30282</v>
      </c>
      <c r="O14" s="214">
        <v>28905</v>
      </c>
      <c r="P14" s="214">
        <v>18939</v>
      </c>
      <c r="Q14" s="214">
        <v>19117</v>
      </c>
    </row>
    <row r="15" spans="1:17" s="28" customFormat="1" ht="15.75" customHeight="1" x14ac:dyDescent="0.3">
      <c r="A15" s="8" t="s">
        <v>89</v>
      </c>
      <c r="B15" s="219">
        <v>54867</v>
      </c>
      <c r="C15" s="219">
        <v>58047</v>
      </c>
      <c r="D15" s="219">
        <v>46259</v>
      </c>
      <c r="E15" s="219">
        <v>38311</v>
      </c>
      <c r="F15" s="220">
        <v>54936</v>
      </c>
      <c r="G15" s="220">
        <v>40941</v>
      </c>
      <c r="H15" s="220">
        <v>49759</v>
      </c>
      <c r="I15" s="220">
        <v>62139</v>
      </c>
      <c r="J15" s="220">
        <v>39648</v>
      </c>
      <c r="K15" s="220">
        <v>64862</v>
      </c>
      <c r="L15" s="220">
        <v>77388</v>
      </c>
      <c r="M15" s="220">
        <v>65989</v>
      </c>
      <c r="N15" s="220">
        <v>55191</v>
      </c>
      <c r="O15" s="214">
        <v>52142</v>
      </c>
      <c r="P15" s="214">
        <v>55927</v>
      </c>
      <c r="Q15" s="214">
        <v>39014</v>
      </c>
    </row>
    <row r="16" spans="1:17" s="28" customFormat="1" ht="15.75" customHeight="1" x14ac:dyDescent="0.3">
      <c r="A16" s="8" t="s">
        <v>90</v>
      </c>
      <c r="B16" s="219">
        <v>29457</v>
      </c>
      <c r="C16" s="219">
        <v>24645</v>
      </c>
      <c r="D16" s="219">
        <v>21150</v>
      </c>
      <c r="E16" s="219">
        <v>21205</v>
      </c>
      <c r="F16" s="220">
        <v>24819</v>
      </c>
      <c r="G16" s="220">
        <v>15456</v>
      </c>
      <c r="H16" s="220">
        <v>16653</v>
      </c>
      <c r="I16" s="220">
        <v>11419</v>
      </c>
      <c r="J16" s="220">
        <v>9081</v>
      </c>
      <c r="K16" s="220">
        <v>14380</v>
      </c>
      <c r="L16" s="220">
        <v>20085</v>
      </c>
      <c r="M16" s="220">
        <v>38487</v>
      </c>
      <c r="N16" s="220">
        <v>52359</v>
      </c>
      <c r="O16" s="214">
        <v>58975</v>
      </c>
      <c r="P16" s="214">
        <v>31535</v>
      </c>
      <c r="Q16" s="214">
        <v>20642</v>
      </c>
    </row>
    <row r="17" spans="1:17" s="28" customFormat="1" ht="15.75" customHeight="1" x14ac:dyDescent="0.3">
      <c r="A17" s="8" t="s">
        <v>91</v>
      </c>
      <c r="B17" s="219">
        <v>52457</v>
      </c>
      <c r="C17" s="219">
        <v>52532</v>
      </c>
      <c r="D17" s="219">
        <v>47819</v>
      </c>
      <c r="E17" s="219">
        <v>40062</v>
      </c>
      <c r="F17" s="220">
        <v>50267</v>
      </c>
      <c r="G17" s="220">
        <v>39174</v>
      </c>
      <c r="H17" s="220">
        <v>40416</v>
      </c>
      <c r="I17" s="220">
        <v>29902</v>
      </c>
      <c r="J17" s="220">
        <v>24897</v>
      </c>
      <c r="K17" s="220">
        <v>38373</v>
      </c>
      <c r="L17" s="220">
        <v>48020</v>
      </c>
      <c r="M17" s="220">
        <v>59717</v>
      </c>
      <c r="N17" s="220">
        <v>67771</v>
      </c>
      <c r="O17" s="214">
        <v>63015</v>
      </c>
      <c r="P17" s="214">
        <v>43638</v>
      </c>
      <c r="Q17" s="214">
        <v>43665</v>
      </c>
    </row>
    <row r="18" spans="1:17" s="28" customFormat="1" ht="15.75" customHeight="1" x14ac:dyDescent="0.3">
      <c r="A18" s="8" t="s">
        <v>92</v>
      </c>
      <c r="B18" s="219">
        <v>154004</v>
      </c>
      <c r="C18" s="219">
        <v>144377</v>
      </c>
      <c r="D18" s="219">
        <v>118589</v>
      </c>
      <c r="E18" s="219">
        <v>118874</v>
      </c>
      <c r="F18" s="220">
        <v>190922</v>
      </c>
      <c r="G18" s="220">
        <v>174272</v>
      </c>
      <c r="H18" s="220">
        <v>137002</v>
      </c>
      <c r="I18" s="220">
        <v>113403</v>
      </c>
      <c r="J18" s="220">
        <v>80963</v>
      </c>
      <c r="K18" s="220">
        <v>101897</v>
      </c>
      <c r="L18" s="220">
        <v>155758</v>
      </c>
      <c r="M18" s="220">
        <v>133513</v>
      </c>
      <c r="N18" s="220">
        <v>121848</v>
      </c>
      <c r="O18" s="214">
        <v>120348</v>
      </c>
      <c r="P18" s="214">
        <v>112923</v>
      </c>
      <c r="Q18" s="214">
        <v>99671</v>
      </c>
    </row>
    <row r="19" spans="1:17" s="28" customFormat="1" ht="15.75" customHeight="1" x14ac:dyDescent="0.3">
      <c r="A19" s="20" t="s">
        <v>476</v>
      </c>
      <c r="B19" s="219">
        <v>412559</v>
      </c>
      <c r="C19" s="219">
        <v>348897</v>
      </c>
      <c r="D19" s="219">
        <v>406405</v>
      </c>
      <c r="E19" s="219">
        <v>294802</v>
      </c>
      <c r="F19" s="220">
        <v>652595</v>
      </c>
      <c r="G19" s="220">
        <v>499867</v>
      </c>
      <c r="H19" s="220">
        <v>551950</v>
      </c>
      <c r="I19" s="220">
        <v>738632</v>
      </c>
      <c r="J19" s="220">
        <v>284509</v>
      </c>
      <c r="K19" s="220">
        <v>351751</v>
      </c>
      <c r="L19" s="220">
        <v>425372</v>
      </c>
      <c r="M19" s="220">
        <v>300187</v>
      </c>
      <c r="N19" s="220">
        <v>287376</v>
      </c>
      <c r="O19" s="214">
        <v>315846</v>
      </c>
      <c r="P19" s="214">
        <v>213029</v>
      </c>
      <c r="Q19" s="214">
        <v>180813</v>
      </c>
    </row>
    <row r="20" spans="1:17" s="28" customFormat="1" ht="15.75" customHeight="1" x14ac:dyDescent="0.3">
      <c r="A20" s="20" t="s">
        <v>563</v>
      </c>
      <c r="B20" s="219">
        <v>111667</v>
      </c>
      <c r="C20" s="219">
        <v>101290</v>
      </c>
      <c r="D20" s="219">
        <v>105003</v>
      </c>
      <c r="E20" s="219">
        <v>105414</v>
      </c>
      <c r="F20" s="220">
        <v>278471</v>
      </c>
      <c r="G20" s="220">
        <v>130348</v>
      </c>
      <c r="H20" s="220">
        <v>121604</v>
      </c>
      <c r="I20" s="220">
        <v>137111</v>
      </c>
      <c r="J20" s="220">
        <v>94648</v>
      </c>
      <c r="K20" s="220">
        <v>121413</v>
      </c>
      <c r="L20" s="220">
        <v>151843</v>
      </c>
      <c r="M20" s="220">
        <v>153661</v>
      </c>
      <c r="N20" s="220">
        <v>142845</v>
      </c>
      <c r="O20" s="214">
        <v>148025</v>
      </c>
      <c r="P20" s="214">
        <v>161365</v>
      </c>
      <c r="Q20" s="214">
        <v>120194</v>
      </c>
    </row>
    <row r="21" spans="1:17" s="28" customFormat="1" ht="15.75" customHeight="1" x14ac:dyDescent="0.3">
      <c r="A21" s="8" t="s">
        <v>93</v>
      </c>
      <c r="B21" s="219">
        <v>60563</v>
      </c>
      <c r="C21" s="219">
        <v>42330</v>
      </c>
      <c r="D21" s="219">
        <v>26745</v>
      </c>
      <c r="E21" s="219">
        <v>29205</v>
      </c>
      <c r="F21" s="220">
        <v>70638</v>
      </c>
      <c r="G21" s="220">
        <v>47958</v>
      </c>
      <c r="H21" s="220">
        <v>35244</v>
      </c>
      <c r="I21" s="220">
        <v>55079</v>
      </c>
      <c r="J21" s="220">
        <v>32620</v>
      </c>
      <c r="K21" s="220">
        <v>49144</v>
      </c>
      <c r="L21" s="220">
        <v>42856</v>
      </c>
      <c r="M21" s="220">
        <v>36496</v>
      </c>
      <c r="N21" s="220">
        <v>40010</v>
      </c>
      <c r="O21" s="214">
        <v>58541</v>
      </c>
      <c r="P21" s="214">
        <v>59803</v>
      </c>
      <c r="Q21" s="214">
        <v>48401</v>
      </c>
    </row>
    <row r="22" spans="1:17" s="28" customFormat="1" ht="15.75" customHeight="1" x14ac:dyDescent="0.3">
      <c r="A22" s="8" t="s">
        <v>94</v>
      </c>
      <c r="B22" s="219">
        <v>117191</v>
      </c>
      <c r="C22" s="219">
        <v>71482</v>
      </c>
      <c r="D22" s="219">
        <v>46930</v>
      </c>
      <c r="E22" s="219">
        <v>53987</v>
      </c>
      <c r="F22" s="220">
        <v>51963</v>
      </c>
      <c r="G22" s="220">
        <v>61526</v>
      </c>
      <c r="H22" s="220">
        <v>71675</v>
      </c>
      <c r="I22" s="220">
        <v>62114</v>
      </c>
      <c r="J22" s="220">
        <v>57174</v>
      </c>
      <c r="K22" s="220">
        <v>59519</v>
      </c>
      <c r="L22" s="220">
        <v>118021</v>
      </c>
      <c r="M22" s="220">
        <v>96881</v>
      </c>
      <c r="N22" s="220">
        <v>104819</v>
      </c>
      <c r="O22" s="214">
        <v>87991</v>
      </c>
      <c r="P22" s="214">
        <v>45892</v>
      </c>
      <c r="Q22" s="214">
        <v>44011</v>
      </c>
    </row>
    <row r="23" spans="1:17" s="28" customFormat="1" ht="15.75" customHeight="1" x14ac:dyDescent="0.3">
      <c r="A23" s="8" t="s">
        <v>95</v>
      </c>
      <c r="B23" s="219">
        <v>150245</v>
      </c>
      <c r="C23" s="219">
        <v>119801</v>
      </c>
      <c r="D23" s="219">
        <v>117577</v>
      </c>
      <c r="E23" s="219">
        <v>127551</v>
      </c>
      <c r="F23" s="220">
        <v>150222</v>
      </c>
      <c r="G23" s="220">
        <v>117309</v>
      </c>
      <c r="H23" s="220">
        <v>93460</v>
      </c>
      <c r="I23" s="220">
        <v>114986</v>
      </c>
      <c r="J23" s="220">
        <v>99685</v>
      </c>
      <c r="K23" s="220">
        <v>122692</v>
      </c>
      <c r="L23" s="220">
        <v>122013</v>
      </c>
      <c r="M23" s="220">
        <v>171325</v>
      </c>
      <c r="N23" s="220">
        <v>177317</v>
      </c>
      <c r="O23" s="214">
        <v>160550</v>
      </c>
      <c r="P23" s="214">
        <v>165468</v>
      </c>
      <c r="Q23" s="214">
        <v>127932</v>
      </c>
    </row>
    <row r="24" spans="1:17" s="28" customFormat="1" ht="15.75" customHeight="1" x14ac:dyDescent="0.3">
      <c r="A24" s="8" t="s">
        <v>96</v>
      </c>
      <c r="B24" s="219">
        <v>32764</v>
      </c>
      <c r="C24" s="219">
        <v>45046</v>
      </c>
      <c r="D24" s="219">
        <v>38667</v>
      </c>
      <c r="E24" s="219">
        <v>39744</v>
      </c>
      <c r="F24" s="220">
        <v>59352</v>
      </c>
      <c r="G24" s="220">
        <v>51037</v>
      </c>
      <c r="H24" s="220">
        <v>64960</v>
      </c>
      <c r="I24" s="220">
        <v>85175</v>
      </c>
      <c r="J24" s="220">
        <v>34168</v>
      </c>
      <c r="K24" s="220">
        <v>48577</v>
      </c>
      <c r="L24" s="220">
        <v>63625</v>
      </c>
      <c r="M24" s="220">
        <v>67868</v>
      </c>
      <c r="N24" s="220">
        <v>59340</v>
      </c>
      <c r="O24" s="214">
        <v>45070</v>
      </c>
      <c r="P24" s="214">
        <v>33931</v>
      </c>
      <c r="Q24" s="214">
        <v>24698</v>
      </c>
    </row>
    <row r="25" spans="1:17" s="28" customFormat="1" ht="15.75" customHeight="1" x14ac:dyDescent="0.3">
      <c r="A25" s="8" t="s">
        <v>97</v>
      </c>
      <c r="B25" s="219">
        <v>77883</v>
      </c>
      <c r="C25" s="219">
        <v>90825</v>
      </c>
      <c r="D25" s="219">
        <v>116822</v>
      </c>
      <c r="E25" s="219">
        <v>129324</v>
      </c>
      <c r="F25" s="220">
        <v>197680</v>
      </c>
      <c r="G25" s="220">
        <v>165632</v>
      </c>
      <c r="H25" s="220">
        <v>163116</v>
      </c>
      <c r="I25" s="220">
        <v>120992</v>
      </c>
      <c r="J25" s="220">
        <v>127687</v>
      </c>
      <c r="K25" s="220">
        <v>186526</v>
      </c>
      <c r="L25" s="220">
        <v>236775</v>
      </c>
      <c r="M25" s="220">
        <v>207811</v>
      </c>
      <c r="N25" s="220">
        <v>235050</v>
      </c>
      <c r="O25" s="214">
        <v>238402</v>
      </c>
      <c r="P25" s="214">
        <v>154683</v>
      </c>
      <c r="Q25" s="214">
        <v>161094</v>
      </c>
    </row>
    <row r="26" spans="1:17" s="28" customFormat="1" ht="15.75" customHeight="1" x14ac:dyDescent="0.3">
      <c r="A26" s="8" t="s">
        <v>474</v>
      </c>
      <c r="B26" s="219">
        <v>152773</v>
      </c>
      <c r="C26" s="219">
        <v>161302</v>
      </c>
      <c r="D26" s="219">
        <v>138203</v>
      </c>
      <c r="E26" s="219">
        <v>118004</v>
      </c>
      <c r="F26" s="220">
        <v>153457</v>
      </c>
      <c r="G26" s="220">
        <v>138439</v>
      </c>
      <c r="H26" s="220">
        <v>135010</v>
      </c>
      <c r="I26" s="220">
        <v>106877</v>
      </c>
      <c r="J26" s="220">
        <v>47533</v>
      </c>
      <c r="K26" s="220">
        <v>94290</v>
      </c>
      <c r="L26" s="220">
        <v>143365</v>
      </c>
      <c r="M26" s="220">
        <v>152404</v>
      </c>
      <c r="N26" s="220">
        <v>162626</v>
      </c>
      <c r="O26" s="214">
        <v>143550</v>
      </c>
      <c r="P26" s="214">
        <v>113418</v>
      </c>
      <c r="Q26" s="214">
        <v>106126</v>
      </c>
    </row>
    <row r="27" spans="1:17" s="28" customFormat="1" ht="15.75" customHeight="1" x14ac:dyDescent="0.3">
      <c r="A27" s="8" t="s">
        <v>475</v>
      </c>
      <c r="B27" s="219">
        <v>122704</v>
      </c>
      <c r="C27" s="219">
        <v>104675</v>
      </c>
      <c r="D27" s="219">
        <v>79191</v>
      </c>
      <c r="E27" s="219">
        <v>81437</v>
      </c>
      <c r="F27" s="220">
        <v>146212</v>
      </c>
      <c r="G27" s="220">
        <v>96108</v>
      </c>
      <c r="H27" s="220">
        <v>117519</v>
      </c>
      <c r="I27" s="220">
        <v>127576</v>
      </c>
      <c r="J27" s="220">
        <v>97872</v>
      </c>
      <c r="K27" s="220">
        <v>142131</v>
      </c>
      <c r="L27" s="220">
        <v>125949</v>
      </c>
      <c r="M27" s="220">
        <v>133452</v>
      </c>
      <c r="N27" s="220">
        <v>97180</v>
      </c>
      <c r="O27" s="214">
        <v>113628</v>
      </c>
      <c r="P27" s="214">
        <v>94492</v>
      </c>
      <c r="Q27" s="214">
        <v>77685</v>
      </c>
    </row>
    <row r="28" spans="1:17" s="28" customFormat="1" ht="15.75" customHeight="1" x14ac:dyDescent="0.3">
      <c r="A28" s="8" t="s">
        <v>98</v>
      </c>
      <c r="B28" s="56">
        <v>109254</v>
      </c>
      <c r="C28" s="56">
        <v>91315</v>
      </c>
      <c r="D28" s="219">
        <v>68992</v>
      </c>
      <c r="E28" s="219">
        <v>68530</v>
      </c>
      <c r="F28" s="220">
        <v>85887</v>
      </c>
      <c r="G28" s="220">
        <v>55868</v>
      </c>
      <c r="H28" s="220">
        <v>28021</v>
      </c>
      <c r="I28" s="220">
        <v>27613</v>
      </c>
      <c r="J28" s="220">
        <v>35397</v>
      </c>
      <c r="K28" s="220">
        <v>44971</v>
      </c>
      <c r="L28" s="220">
        <v>53035</v>
      </c>
      <c r="M28" s="220">
        <v>68145</v>
      </c>
      <c r="N28" s="220">
        <v>86073</v>
      </c>
      <c r="O28" s="214">
        <v>108535</v>
      </c>
      <c r="P28" s="214">
        <v>71169</v>
      </c>
      <c r="Q28" s="214">
        <v>63132</v>
      </c>
    </row>
    <row r="29" spans="1:17" s="28" customFormat="1" ht="15.75" customHeight="1" x14ac:dyDescent="0.3">
      <c r="A29" s="8" t="s">
        <v>99</v>
      </c>
      <c r="B29" s="219">
        <v>128584</v>
      </c>
      <c r="C29" s="219">
        <v>115113</v>
      </c>
      <c r="D29" s="219">
        <v>87661</v>
      </c>
      <c r="E29" s="219">
        <v>84893</v>
      </c>
      <c r="F29" s="220">
        <v>143424</v>
      </c>
      <c r="G29" s="220">
        <v>79561</v>
      </c>
      <c r="H29" s="220">
        <v>86356</v>
      </c>
      <c r="I29" s="220">
        <v>103179</v>
      </c>
      <c r="J29" s="220">
        <v>92681</v>
      </c>
      <c r="K29" s="220">
        <v>127539</v>
      </c>
      <c r="L29" s="220">
        <v>121986</v>
      </c>
      <c r="M29" s="220">
        <v>125471</v>
      </c>
      <c r="N29" s="220">
        <v>132124</v>
      </c>
      <c r="O29" s="214">
        <v>116016</v>
      </c>
      <c r="P29" s="214">
        <v>80634</v>
      </c>
      <c r="Q29" s="214">
        <v>56486</v>
      </c>
    </row>
    <row r="30" spans="1:17" s="28" customFormat="1" ht="15.75" customHeight="1" x14ac:dyDescent="0.3">
      <c r="A30" s="8" t="s">
        <v>100</v>
      </c>
      <c r="B30" s="56">
        <v>13983</v>
      </c>
      <c r="C30" s="56">
        <v>13375</v>
      </c>
      <c r="D30" s="219">
        <v>14882</v>
      </c>
      <c r="E30" s="219">
        <v>27077</v>
      </c>
      <c r="F30" s="220">
        <v>37822</v>
      </c>
      <c r="G30" s="220">
        <v>17513</v>
      </c>
      <c r="H30" s="220">
        <v>14731</v>
      </c>
      <c r="I30" s="220">
        <v>14364</v>
      </c>
      <c r="J30" s="220">
        <v>16424</v>
      </c>
      <c r="K30" s="220">
        <v>20043</v>
      </c>
      <c r="L30" s="220">
        <v>27424</v>
      </c>
      <c r="M30" s="220">
        <v>34308</v>
      </c>
      <c r="N30" s="220">
        <v>36782</v>
      </c>
      <c r="O30" s="214">
        <v>41468</v>
      </c>
      <c r="P30" s="214">
        <v>24541</v>
      </c>
      <c r="Q30" s="214">
        <v>15531</v>
      </c>
    </row>
    <row r="31" spans="1:17" s="28" customFormat="1" ht="15.75" customHeight="1" x14ac:dyDescent="0.3">
      <c r="A31" s="8" t="s">
        <v>145</v>
      </c>
      <c r="B31" s="219">
        <v>175263</v>
      </c>
      <c r="C31" s="219">
        <v>272293</v>
      </c>
      <c r="D31" s="219">
        <v>218934</v>
      </c>
      <c r="E31" s="219">
        <v>218786</v>
      </c>
      <c r="F31" s="220">
        <v>327743</v>
      </c>
      <c r="G31" s="220">
        <v>261344</v>
      </c>
      <c r="H31" s="220">
        <v>204734</v>
      </c>
      <c r="I31" s="220">
        <v>118638</v>
      </c>
      <c r="J31" s="220">
        <v>84187</v>
      </c>
      <c r="K31" s="220">
        <v>123424</v>
      </c>
      <c r="L31" s="220">
        <v>191560</v>
      </c>
      <c r="M31" s="220">
        <v>151410</v>
      </c>
      <c r="N31" s="220">
        <v>176519</v>
      </c>
      <c r="O31" s="214">
        <v>164748</v>
      </c>
      <c r="P31" s="214">
        <v>118879</v>
      </c>
      <c r="Q31" s="214">
        <v>97891</v>
      </c>
    </row>
    <row r="32" spans="1:17" s="28" customFormat="1" ht="15.75" customHeight="1" x14ac:dyDescent="0.3">
      <c r="A32" s="8" t="s">
        <v>101</v>
      </c>
      <c r="B32" s="56">
        <v>55136</v>
      </c>
      <c r="C32" s="56">
        <v>50448</v>
      </c>
      <c r="D32" s="219">
        <v>56736</v>
      </c>
      <c r="E32" s="219">
        <v>54129</v>
      </c>
      <c r="F32" s="220">
        <v>62189</v>
      </c>
      <c r="G32" s="220">
        <v>60628</v>
      </c>
      <c r="H32" s="220">
        <v>62072</v>
      </c>
      <c r="I32" s="220">
        <v>52031</v>
      </c>
      <c r="J32" s="220">
        <v>35142</v>
      </c>
      <c r="K32" s="220">
        <v>39864</v>
      </c>
      <c r="L32" s="220">
        <v>44820</v>
      </c>
      <c r="M32" s="220">
        <v>57996</v>
      </c>
      <c r="N32" s="220">
        <v>65106</v>
      </c>
      <c r="O32" s="214">
        <v>97381</v>
      </c>
      <c r="P32" s="214">
        <v>71322</v>
      </c>
      <c r="Q32" s="214">
        <v>57542</v>
      </c>
    </row>
    <row r="33" spans="1:17" s="28" customFormat="1" ht="15.75" customHeight="1" x14ac:dyDescent="0.3">
      <c r="A33" s="8" t="s">
        <v>102</v>
      </c>
      <c r="B33" s="56">
        <v>136213</v>
      </c>
      <c r="C33" s="56">
        <v>151124</v>
      </c>
      <c r="D33" s="219">
        <v>118971</v>
      </c>
      <c r="E33" s="219">
        <v>149748</v>
      </c>
      <c r="F33" s="220">
        <v>189852</v>
      </c>
      <c r="G33" s="220">
        <v>171684</v>
      </c>
      <c r="H33" s="220">
        <v>189294</v>
      </c>
      <c r="I33" s="220">
        <v>207964</v>
      </c>
      <c r="J33" s="220">
        <v>104643</v>
      </c>
      <c r="K33" s="220">
        <v>126542</v>
      </c>
      <c r="L33" s="220">
        <v>165800</v>
      </c>
      <c r="M33" s="220">
        <v>217559</v>
      </c>
      <c r="N33" s="220">
        <v>214170</v>
      </c>
      <c r="O33" s="214">
        <v>171800</v>
      </c>
      <c r="P33" s="214">
        <v>117352</v>
      </c>
      <c r="Q33" s="214">
        <v>107199</v>
      </c>
    </row>
    <row r="34" spans="1:17" s="28" customFormat="1" ht="15.75" customHeight="1" x14ac:dyDescent="0.3">
      <c r="A34" s="8" t="s">
        <v>103</v>
      </c>
      <c r="B34" s="219">
        <v>87114</v>
      </c>
      <c r="C34" s="219">
        <v>65094</v>
      </c>
      <c r="D34" s="219">
        <v>47215</v>
      </c>
      <c r="E34" s="219">
        <v>52944</v>
      </c>
      <c r="F34" s="220">
        <v>68184</v>
      </c>
      <c r="G34" s="220">
        <v>61885</v>
      </c>
      <c r="H34" s="220">
        <v>39720</v>
      </c>
      <c r="I34" s="220">
        <v>49557</v>
      </c>
      <c r="J34" s="220">
        <v>28655</v>
      </c>
      <c r="K34" s="220">
        <v>29141</v>
      </c>
      <c r="L34" s="220">
        <v>38527</v>
      </c>
      <c r="M34" s="220">
        <v>47052</v>
      </c>
      <c r="N34" s="220">
        <v>49232</v>
      </c>
      <c r="O34" s="214">
        <v>57447</v>
      </c>
      <c r="P34" s="214">
        <v>66373</v>
      </c>
      <c r="Q34" s="214">
        <v>55123</v>
      </c>
    </row>
    <row r="35" spans="1:17" s="28" customFormat="1" ht="15.75" customHeight="1" x14ac:dyDescent="0.3">
      <c r="A35" s="8" t="s">
        <v>104</v>
      </c>
      <c r="B35" s="56">
        <v>33786</v>
      </c>
      <c r="C35" s="56">
        <v>32033</v>
      </c>
      <c r="D35" s="219">
        <v>40085</v>
      </c>
      <c r="E35" s="219">
        <v>37518</v>
      </c>
      <c r="F35" s="220">
        <v>35949</v>
      </c>
      <c r="G35" s="220">
        <v>31841</v>
      </c>
      <c r="H35" s="220">
        <v>41415</v>
      </c>
      <c r="I35" s="220">
        <v>31349</v>
      </c>
      <c r="J35" s="220">
        <v>37653</v>
      </c>
      <c r="K35" s="220">
        <v>35018</v>
      </c>
      <c r="L35" s="220">
        <v>36895</v>
      </c>
      <c r="M35" s="220">
        <v>26938</v>
      </c>
      <c r="N35" s="220">
        <v>21830</v>
      </c>
      <c r="O35" s="214">
        <v>17511</v>
      </c>
      <c r="P35" s="214">
        <v>22996</v>
      </c>
      <c r="Q35" s="214">
        <v>18255</v>
      </c>
    </row>
    <row r="36" spans="1:17" s="28" customFormat="1" ht="15.75" customHeight="1" x14ac:dyDescent="0.3">
      <c r="A36" s="8" t="s">
        <v>105</v>
      </c>
      <c r="B36" s="219">
        <v>45029</v>
      </c>
      <c r="C36" s="219">
        <v>47925</v>
      </c>
      <c r="D36" s="219">
        <v>29787</v>
      </c>
      <c r="E36" s="219">
        <v>30779</v>
      </c>
      <c r="F36" s="220">
        <v>40679</v>
      </c>
      <c r="G36" s="220">
        <v>45374</v>
      </c>
      <c r="H36" s="220">
        <v>54702</v>
      </c>
      <c r="I36" s="220">
        <v>53491</v>
      </c>
      <c r="J36" s="220">
        <v>51448</v>
      </c>
      <c r="K36" s="220">
        <v>72357</v>
      </c>
      <c r="L36" s="220">
        <v>69673</v>
      </c>
      <c r="M36" s="220">
        <v>68591</v>
      </c>
      <c r="N36" s="220">
        <v>93016</v>
      </c>
      <c r="O36" s="214">
        <v>133063</v>
      </c>
      <c r="P36" s="214">
        <v>86240</v>
      </c>
      <c r="Q36" s="214">
        <v>58434</v>
      </c>
    </row>
    <row r="37" spans="1:17" s="28" customFormat="1" ht="15.75" customHeight="1" x14ac:dyDescent="0.3">
      <c r="A37" s="8" t="s">
        <v>106</v>
      </c>
      <c r="B37" s="56">
        <v>189405</v>
      </c>
      <c r="C37" s="56">
        <v>206512</v>
      </c>
      <c r="D37" s="219">
        <v>172449</v>
      </c>
      <c r="E37" s="219">
        <v>163442</v>
      </c>
      <c r="F37" s="220">
        <v>234696</v>
      </c>
      <c r="G37" s="220">
        <v>178773</v>
      </c>
      <c r="H37" s="220">
        <v>156160</v>
      </c>
      <c r="I37" s="220">
        <v>195179</v>
      </c>
      <c r="J37" s="220">
        <v>128125</v>
      </c>
      <c r="K37" s="220">
        <v>157015</v>
      </c>
      <c r="L37" s="220">
        <v>144388</v>
      </c>
      <c r="M37" s="220">
        <v>129867</v>
      </c>
      <c r="N37" s="220">
        <v>137139</v>
      </c>
      <c r="O37" s="214">
        <v>146783</v>
      </c>
      <c r="P37" s="214">
        <v>132174</v>
      </c>
      <c r="Q37" s="214">
        <v>127856</v>
      </c>
    </row>
    <row r="38" spans="1:17" s="28" customFormat="1" ht="15.75" customHeight="1" x14ac:dyDescent="0.3">
      <c r="A38" s="8" t="s">
        <v>107</v>
      </c>
      <c r="B38" s="56">
        <v>87108</v>
      </c>
      <c r="C38" s="56">
        <v>67878</v>
      </c>
      <c r="D38" s="219">
        <v>43591</v>
      </c>
      <c r="E38" s="219">
        <v>45838</v>
      </c>
      <c r="F38" s="220">
        <v>68454</v>
      </c>
      <c r="G38" s="220">
        <v>45568</v>
      </c>
      <c r="H38" s="220">
        <v>44214</v>
      </c>
      <c r="I38" s="220">
        <v>50604</v>
      </c>
      <c r="J38" s="220">
        <v>47832</v>
      </c>
      <c r="K38" s="220">
        <v>57826</v>
      </c>
      <c r="L38" s="220">
        <v>63809</v>
      </c>
      <c r="M38" s="220">
        <v>73927</v>
      </c>
      <c r="N38" s="220">
        <v>73602</v>
      </c>
      <c r="O38" s="214">
        <v>70313</v>
      </c>
      <c r="P38" s="214">
        <v>50868</v>
      </c>
      <c r="Q38" s="214">
        <v>38743</v>
      </c>
    </row>
    <row r="39" spans="1:17" s="28" customFormat="1" ht="15.75" customHeight="1" x14ac:dyDescent="0.3">
      <c r="A39" s="8" t="s">
        <v>108</v>
      </c>
      <c r="B39" s="56">
        <v>39859</v>
      </c>
      <c r="C39" s="56">
        <v>28146</v>
      </c>
      <c r="D39" s="219">
        <v>17958</v>
      </c>
      <c r="E39" s="219">
        <v>26041</v>
      </c>
      <c r="F39" s="220">
        <v>20658</v>
      </c>
      <c r="G39" s="220">
        <v>23127</v>
      </c>
      <c r="H39" s="220">
        <v>15395</v>
      </c>
      <c r="I39" s="220">
        <v>25944</v>
      </c>
      <c r="J39" s="220">
        <v>17192</v>
      </c>
      <c r="K39" s="220">
        <v>24837</v>
      </c>
      <c r="L39" s="220">
        <v>38741</v>
      </c>
      <c r="M39" s="220">
        <v>34523</v>
      </c>
      <c r="N39" s="220">
        <v>34623</v>
      </c>
      <c r="O39" s="214">
        <v>26268</v>
      </c>
      <c r="P39" s="214">
        <v>22656</v>
      </c>
      <c r="Q39" s="214">
        <v>21429</v>
      </c>
    </row>
    <row r="40" spans="1:17" s="28" customFormat="1" ht="15.75" customHeight="1" x14ac:dyDescent="0.3">
      <c r="A40" s="8" t="s">
        <v>109</v>
      </c>
      <c r="B40" s="219">
        <v>157315</v>
      </c>
      <c r="C40" s="219">
        <v>133175</v>
      </c>
      <c r="D40" s="219">
        <v>101012</v>
      </c>
      <c r="E40" s="219">
        <v>88781</v>
      </c>
      <c r="F40" s="220">
        <v>109083</v>
      </c>
      <c r="G40" s="220">
        <v>86070</v>
      </c>
      <c r="H40" s="220">
        <v>85176</v>
      </c>
      <c r="I40" s="220">
        <v>44456</v>
      </c>
      <c r="J40" s="220">
        <v>38947</v>
      </c>
      <c r="K40" s="220">
        <v>48968</v>
      </c>
      <c r="L40" s="220">
        <v>66383</v>
      </c>
      <c r="M40" s="220">
        <v>79563</v>
      </c>
      <c r="N40" s="220">
        <v>79869</v>
      </c>
      <c r="O40" s="214">
        <v>64403</v>
      </c>
      <c r="P40" s="214">
        <v>64647</v>
      </c>
      <c r="Q40" s="214">
        <v>55862</v>
      </c>
    </row>
    <row r="41" spans="1:17" s="28" customFormat="1" ht="15.75" customHeight="1" x14ac:dyDescent="0.3">
      <c r="A41" s="8" t="s">
        <v>110</v>
      </c>
      <c r="B41" s="56">
        <v>57282</v>
      </c>
      <c r="C41" s="56">
        <v>55689</v>
      </c>
      <c r="D41" s="219">
        <v>49852</v>
      </c>
      <c r="E41" s="219">
        <v>47895</v>
      </c>
      <c r="F41" s="220">
        <v>50493</v>
      </c>
      <c r="G41" s="220">
        <v>41411</v>
      </c>
      <c r="H41" s="220">
        <v>42608</v>
      </c>
      <c r="I41" s="220">
        <v>60844</v>
      </c>
      <c r="J41" s="220">
        <v>28920</v>
      </c>
      <c r="K41" s="220">
        <v>67718</v>
      </c>
      <c r="L41" s="220">
        <v>43527</v>
      </c>
      <c r="M41" s="220">
        <v>44630</v>
      </c>
      <c r="N41" s="220">
        <v>44824</v>
      </c>
      <c r="O41" s="214">
        <v>46681</v>
      </c>
      <c r="P41" s="214">
        <v>46806</v>
      </c>
      <c r="Q41" s="214">
        <v>45160</v>
      </c>
    </row>
    <row r="42" spans="1:17" s="28" customFormat="1" ht="15.75" customHeight="1" x14ac:dyDescent="0.3">
      <c r="A42" s="8" t="s">
        <v>111</v>
      </c>
      <c r="B42" s="56">
        <v>163812</v>
      </c>
      <c r="C42" s="56">
        <v>158795</v>
      </c>
      <c r="D42" s="219">
        <v>127303</v>
      </c>
      <c r="E42" s="219">
        <v>132581</v>
      </c>
      <c r="F42" s="220">
        <v>194026</v>
      </c>
      <c r="G42" s="220">
        <v>180076</v>
      </c>
      <c r="H42" s="220">
        <v>173981</v>
      </c>
      <c r="I42" s="220">
        <v>94911</v>
      </c>
      <c r="J42" s="220">
        <v>73805</v>
      </c>
      <c r="K42" s="220">
        <v>112194</v>
      </c>
      <c r="L42" s="220">
        <v>162563</v>
      </c>
      <c r="M42" s="220">
        <v>139408</v>
      </c>
      <c r="N42" s="220">
        <v>181310</v>
      </c>
      <c r="O42" s="214">
        <v>170548</v>
      </c>
      <c r="P42" s="214">
        <v>143935</v>
      </c>
      <c r="Q42" s="214">
        <v>140234</v>
      </c>
    </row>
    <row r="43" spans="1:17" s="28" customFormat="1" ht="15.75" customHeight="1" x14ac:dyDescent="0.3">
      <c r="A43" s="8" t="s">
        <v>112</v>
      </c>
      <c r="B43" s="56">
        <v>91820</v>
      </c>
      <c r="C43" s="56">
        <v>101046</v>
      </c>
      <c r="D43" s="219">
        <v>67195</v>
      </c>
      <c r="E43" s="219">
        <v>61229</v>
      </c>
      <c r="F43" s="220">
        <v>95443</v>
      </c>
      <c r="G43" s="220">
        <v>62972</v>
      </c>
      <c r="H43" s="220">
        <v>71907</v>
      </c>
      <c r="I43" s="220">
        <v>96876</v>
      </c>
      <c r="J43" s="220">
        <v>62963</v>
      </c>
      <c r="K43" s="220">
        <v>78690</v>
      </c>
      <c r="L43" s="220">
        <v>107432</v>
      </c>
      <c r="M43" s="220">
        <v>92510</v>
      </c>
      <c r="N43" s="220">
        <v>100275</v>
      </c>
      <c r="O43" s="214">
        <v>92308</v>
      </c>
      <c r="P43" s="214">
        <v>73924</v>
      </c>
      <c r="Q43" s="214">
        <v>70961</v>
      </c>
    </row>
    <row r="44" spans="1:17" s="28" customFormat="1" ht="15.75" customHeight="1" x14ac:dyDescent="0.3">
      <c r="A44" s="8" t="s">
        <v>113</v>
      </c>
      <c r="B44" s="56">
        <v>56860</v>
      </c>
      <c r="C44" s="56">
        <v>54305</v>
      </c>
      <c r="D44" s="219">
        <v>53852</v>
      </c>
      <c r="E44" s="219">
        <v>53443</v>
      </c>
      <c r="F44" s="220">
        <v>111037</v>
      </c>
      <c r="G44" s="220">
        <v>75934</v>
      </c>
      <c r="H44" s="220">
        <v>92102</v>
      </c>
      <c r="I44" s="220">
        <v>76479</v>
      </c>
      <c r="J44" s="220">
        <v>59682</v>
      </c>
      <c r="K44" s="220">
        <v>83137</v>
      </c>
      <c r="L44" s="220">
        <v>76677</v>
      </c>
      <c r="M44" s="220">
        <v>60414</v>
      </c>
      <c r="N44" s="220">
        <v>79909</v>
      </c>
      <c r="O44" s="214">
        <v>78608</v>
      </c>
      <c r="P44" s="214">
        <v>78826</v>
      </c>
      <c r="Q44" s="214">
        <v>31681</v>
      </c>
    </row>
    <row r="45" spans="1:17" s="28" customFormat="1" ht="15.75" customHeight="1" x14ac:dyDescent="0.3">
      <c r="A45" s="8" t="s">
        <v>114</v>
      </c>
      <c r="B45" s="219">
        <v>56048</v>
      </c>
      <c r="C45" s="219">
        <v>64111</v>
      </c>
      <c r="D45" s="219">
        <v>48726</v>
      </c>
      <c r="E45" s="219">
        <v>60987</v>
      </c>
      <c r="F45" s="220">
        <v>111342</v>
      </c>
      <c r="G45" s="220">
        <v>79010</v>
      </c>
      <c r="H45" s="220">
        <v>86314</v>
      </c>
      <c r="I45" s="220">
        <v>53412</v>
      </c>
      <c r="J45" s="220">
        <v>35889</v>
      </c>
      <c r="K45" s="220">
        <v>37522</v>
      </c>
      <c r="L45" s="220">
        <v>29639</v>
      </c>
      <c r="M45" s="220">
        <v>34565</v>
      </c>
      <c r="N45" s="220">
        <v>33314</v>
      </c>
      <c r="O45" s="214">
        <v>36645</v>
      </c>
      <c r="P45" s="214">
        <v>16832</v>
      </c>
      <c r="Q45" s="214">
        <v>20277</v>
      </c>
    </row>
    <row r="46" spans="1:17" s="28" customFormat="1" ht="9.75" customHeight="1" thickBot="1" x14ac:dyDescent="0.35">
      <c r="A46" s="21"/>
      <c r="B46" s="57"/>
      <c r="C46" s="57"/>
      <c r="D46" s="57"/>
      <c r="E46" s="57"/>
      <c r="F46" s="58"/>
      <c r="G46" s="58"/>
      <c r="H46" s="58"/>
      <c r="I46" s="58"/>
      <c r="J46" s="58"/>
      <c r="K46" s="59"/>
      <c r="L46" s="59"/>
      <c r="M46" s="59"/>
      <c r="N46" s="59"/>
      <c r="O46" s="59"/>
      <c r="P46" s="59"/>
      <c r="Q46" s="59"/>
    </row>
    <row r="47" spans="1:17" s="28" customFormat="1" ht="15" x14ac:dyDescent="0.3">
      <c r="A47" s="552" t="s">
        <v>320</v>
      </c>
      <c r="B47" s="552"/>
      <c r="C47" s="552"/>
      <c r="D47" s="552"/>
      <c r="E47" s="552"/>
      <c r="F47" s="552"/>
      <c r="G47" s="552"/>
      <c r="H47" s="552"/>
    </row>
    <row r="48" spans="1:17" s="28" customFormat="1" ht="15.75" customHeight="1" x14ac:dyDescent="0.3"/>
    <row r="49" spans="1:53" s="28" customFormat="1" ht="15.75" customHeight="1" x14ac:dyDescent="0.3"/>
    <row r="50" spans="1:53" s="28" customFormat="1" ht="15.75" customHeight="1" x14ac:dyDescent="0.3">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row>
    <row r="51" spans="1:53" s="28" customFormat="1" ht="15.75" customHeight="1" x14ac:dyDescent="0.3"/>
    <row r="52" spans="1:53" s="28" customFormat="1" ht="15.75" customHeight="1" x14ac:dyDescent="0.3"/>
    <row r="53" spans="1:53" s="28" customFormat="1" ht="15.75" customHeight="1" x14ac:dyDescent="0.3"/>
    <row r="54" spans="1:53" s="28" customFormat="1" ht="15.75" customHeight="1" x14ac:dyDescent="0.3"/>
    <row r="55" spans="1:53" s="28" customFormat="1" ht="15.75" customHeight="1" x14ac:dyDescent="0.3"/>
    <row r="56" spans="1:53" s="28" customFormat="1" ht="15.75" customHeight="1" x14ac:dyDescent="0.3"/>
    <row r="57" spans="1:53" s="28" customFormat="1" ht="15.75" customHeight="1" x14ac:dyDescent="0.3"/>
    <row r="58" spans="1:53" s="28" customFormat="1" ht="15.75" customHeight="1" x14ac:dyDescent="0.3"/>
    <row r="59" spans="1:53" s="28" customFormat="1" ht="15.75" customHeight="1" x14ac:dyDescent="0.3"/>
    <row r="60" spans="1:53" s="28" customFormat="1" ht="15.75" customHeight="1" x14ac:dyDescent="0.3"/>
  </sheetData>
  <mergeCells count="21">
    <mergeCell ref="I7:I8"/>
    <mergeCell ref="L7:L8"/>
    <mergeCell ref="M7:M8"/>
    <mergeCell ref="N7:N8"/>
    <mergeCell ref="J7:J8"/>
    <mergeCell ref="A2:Q2"/>
    <mergeCell ref="A3:Q3"/>
    <mergeCell ref="B5:Q6"/>
    <mergeCell ref="A47:H47"/>
    <mergeCell ref="A5:A8"/>
    <mergeCell ref="B7:B8"/>
    <mergeCell ref="C7:C8"/>
    <mergeCell ref="D7:D8"/>
    <mergeCell ref="G7:G8"/>
    <mergeCell ref="H7:H8"/>
    <mergeCell ref="Q7:Q8"/>
    <mergeCell ref="E7:E8"/>
    <mergeCell ref="F7:F8"/>
    <mergeCell ref="K7:K8"/>
    <mergeCell ref="P7:P8"/>
    <mergeCell ref="O7:O8"/>
  </mergeCells>
  <hyperlinks>
    <hyperlink ref="A1" location="Índice!A1" display="Regresar"/>
  </hyperlinks>
  <printOptions horizontalCentered="1"/>
  <pageMargins left="0.27569444444444446" right="0.27569444444444446" top="0.39374999999999999" bottom="0" header="0.51180555555555562" footer="0.51180555555555562"/>
  <pageSetup scale="62" firstPageNumber="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6"/>
  <sheetViews>
    <sheetView showGridLines="0" showZeros="0" zoomScaleNormal="100" zoomScaleSheetLayoutView="42" workbookViewId="0">
      <selection activeCell="F31" sqref="F31"/>
    </sheetView>
  </sheetViews>
  <sheetFormatPr baseColWidth="10" defaultRowHeight="15" x14ac:dyDescent="0.2"/>
  <cols>
    <col min="1" max="1" width="9.109375" style="320" customWidth="1"/>
    <col min="2" max="2" width="9.33203125" style="320" customWidth="1"/>
    <col min="3" max="3" width="2.88671875" style="320" customWidth="1"/>
    <col min="4" max="4" width="10.88671875" style="320" customWidth="1"/>
    <col min="5" max="5" width="11.109375" style="320" customWidth="1"/>
    <col min="6" max="6" width="12.5546875" style="320" customWidth="1"/>
    <col min="7" max="7" width="10.6640625" style="320" customWidth="1"/>
    <col min="8" max="8" width="2.77734375" style="320" customWidth="1"/>
    <col min="9" max="9" width="9.44140625" style="320" customWidth="1"/>
    <col min="10" max="10" width="2.77734375" style="320" customWidth="1"/>
    <col min="11" max="11" width="11.77734375" style="320" customWidth="1"/>
    <col min="12" max="12" width="11.5546875" style="320" customWidth="1"/>
    <col min="13" max="13" width="12.44140625" style="320" customWidth="1"/>
    <col min="14" max="14" width="12.109375" style="320" customWidth="1"/>
    <col min="15" max="256" width="11.5546875" style="320"/>
    <col min="257" max="257" width="9.109375" style="320" customWidth="1"/>
    <col min="258" max="258" width="9.33203125" style="320" customWidth="1"/>
    <col min="259" max="259" width="2.88671875" style="320" customWidth="1"/>
    <col min="260" max="260" width="10.88671875" style="320" customWidth="1"/>
    <col min="261" max="261" width="11.109375" style="320" customWidth="1"/>
    <col min="262" max="262" width="12.5546875" style="320" customWidth="1"/>
    <col min="263" max="263" width="10.6640625" style="320" customWidth="1"/>
    <col min="264" max="264" width="2.77734375" style="320" customWidth="1"/>
    <col min="265" max="265" width="9.44140625" style="320" customWidth="1"/>
    <col min="266" max="266" width="2.77734375" style="320" customWidth="1"/>
    <col min="267" max="267" width="11.77734375" style="320" customWidth="1"/>
    <col min="268" max="268" width="11.5546875" style="320" customWidth="1"/>
    <col min="269" max="269" width="12.44140625" style="320" customWidth="1"/>
    <col min="270" max="270" width="12.109375" style="320" customWidth="1"/>
    <col min="271" max="512" width="11.5546875" style="320"/>
    <col min="513" max="513" width="9.109375" style="320" customWidth="1"/>
    <col min="514" max="514" width="9.33203125" style="320" customWidth="1"/>
    <col min="515" max="515" width="2.88671875" style="320" customWidth="1"/>
    <col min="516" max="516" width="10.88671875" style="320" customWidth="1"/>
    <col min="517" max="517" width="11.109375" style="320" customWidth="1"/>
    <col min="518" max="518" width="12.5546875" style="320" customWidth="1"/>
    <col min="519" max="519" width="10.6640625" style="320" customWidth="1"/>
    <col min="520" max="520" width="2.77734375" style="320" customWidth="1"/>
    <col min="521" max="521" width="9.44140625" style="320" customWidth="1"/>
    <col min="522" max="522" width="2.77734375" style="320" customWidth="1"/>
    <col min="523" max="523" width="11.77734375" style="320" customWidth="1"/>
    <col min="524" max="524" width="11.5546875" style="320" customWidth="1"/>
    <col min="525" max="525" width="12.44140625" style="320" customWidth="1"/>
    <col min="526" max="526" width="12.109375" style="320" customWidth="1"/>
    <col min="527" max="768" width="11.5546875" style="320"/>
    <col min="769" max="769" width="9.109375" style="320" customWidth="1"/>
    <col min="770" max="770" width="9.33203125" style="320" customWidth="1"/>
    <col min="771" max="771" width="2.88671875" style="320" customWidth="1"/>
    <col min="772" max="772" width="10.88671875" style="320" customWidth="1"/>
    <col min="773" max="773" width="11.109375" style="320" customWidth="1"/>
    <col min="774" max="774" width="12.5546875" style="320" customWidth="1"/>
    <col min="775" max="775" width="10.6640625" style="320" customWidth="1"/>
    <col min="776" max="776" width="2.77734375" style="320" customWidth="1"/>
    <col min="777" max="777" width="9.44140625" style="320" customWidth="1"/>
    <col min="778" max="778" width="2.77734375" style="320" customWidth="1"/>
    <col min="779" max="779" width="11.77734375" style="320" customWidth="1"/>
    <col min="780" max="780" width="11.5546875" style="320" customWidth="1"/>
    <col min="781" max="781" width="12.44140625" style="320" customWidth="1"/>
    <col min="782" max="782" width="12.109375" style="320" customWidth="1"/>
    <col min="783" max="1024" width="11.5546875" style="320"/>
    <col min="1025" max="1025" width="9.109375" style="320" customWidth="1"/>
    <col min="1026" max="1026" width="9.33203125" style="320" customWidth="1"/>
    <col min="1027" max="1027" width="2.88671875" style="320" customWidth="1"/>
    <col min="1028" max="1028" width="10.88671875" style="320" customWidth="1"/>
    <col min="1029" max="1029" width="11.109375" style="320" customWidth="1"/>
    <col min="1030" max="1030" width="12.5546875" style="320" customWidth="1"/>
    <col min="1031" max="1031" width="10.6640625" style="320" customWidth="1"/>
    <col min="1032" max="1032" width="2.77734375" style="320" customWidth="1"/>
    <col min="1033" max="1033" width="9.44140625" style="320" customWidth="1"/>
    <col min="1034" max="1034" width="2.77734375" style="320" customWidth="1"/>
    <col min="1035" max="1035" width="11.77734375" style="320" customWidth="1"/>
    <col min="1036" max="1036" width="11.5546875" style="320" customWidth="1"/>
    <col min="1037" max="1037" width="12.44140625" style="320" customWidth="1"/>
    <col min="1038" max="1038" width="12.109375" style="320" customWidth="1"/>
    <col min="1039" max="1280" width="11.5546875" style="320"/>
    <col min="1281" max="1281" width="9.109375" style="320" customWidth="1"/>
    <col min="1282" max="1282" width="9.33203125" style="320" customWidth="1"/>
    <col min="1283" max="1283" width="2.88671875" style="320" customWidth="1"/>
    <col min="1284" max="1284" width="10.88671875" style="320" customWidth="1"/>
    <col min="1285" max="1285" width="11.109375" style="320" customWidth="1"/>
    <col min="1286" max="1286" width="12.5546875" style="320" customWidth="1"/>
    <col min="1287" max="1287" width="10.6640625" style="320" customWidth="1"/>
    <col min="1288" max="1288" width="2.77734375" style="320" customWidth="1"/>
    <col min="1289" max="1289" width="9.44140625" style="320" customWidth="1"/>
    <col min="1290" max="1290" width="2.77734375" style="320" customWidth="1"/>
    <col min="1291" max="1291" width="11.77734375" style="320" customWidth="1"/>
    <col min="1292" max="1292" width="11.5546875" style="320" customWidth="1"/>
    <col min="1293" max="1293" width="12.44140625" style="320" customWidth="1"/>
    <col min="1294" max="1294" width="12.109375" style="320" customWidth="1"/>
    <col min="1295" max="1536" width="11.5546875" style="320"/>
    <col min="1537" max="1537" width="9.109375" style="320" customWidth="1"/>
    <col min="1538" max="1538" width="9.33203125" style="320" customWidth="1"/>
    <col min="1539" max="1539" width="2.88671875" style="320" customWidth="1"/>
    <col min="1540" max="1540" width="10.88671875" style="320" customWidth="1"/>
    <col min="1541" max="1541" width="11.109375" style="320" customWidth="1"/>
    <col min="1542" max="1542" width="12.5546875" style="320" customWidth="1"/>
    <col min="1543" max="1543" width="10.6640625" style="320" customWidth="1"/>
    <col min="1544" max="1544" width="2.77734375" style="320" customWidth="1"/>
    <col min="1545" max="1545" width="9.44140625" style="320" customWidth="1"/>
    <col min="1546" max="1546" width="2.77734375" style="320" customWidth="1"/>
    <col min="1547" max="1547" width="11.77734375" style="320" customWidth="1"/>
    <col min="1548" max="1548" width="11.5546875" style="320" customWidth="1"/>
    <col min="1549" max="1549" width="12.44140625" style="320" customWidth="1"/>
    <col min="1550" max="1550" width="12.109375" style="320" customWidth="1"/>
    <col min="1551" max="1792" width="11.5546875" style="320"/>
    <col min="1793" max="1793" width="9.109375" style="320" customWidth="1"/>
    <col min="1794" max="1794" width="9.33203125" style="320" customWidth="1"/>
    <col min="1795" max="1795" width="2.88671875" style="320" customWidth="1"/>
    <col min="1796" max="1796" width="10.88671875" style="320" customWidth="1"/>
    <col min="1797" max="1797" width="11.109375" style="320" customWidth="1"/>
    <col min="1798" max="1798" width="12.5546875" style="320" customWidth="1"/>
    <col min="1799" max="1799" width="10.6640625" style="320" customWidth="1"/>
    <col min="1800" max="1800" width="2.77734375" style="320" customWidth="1"/>
    <col min="1801" max="1801" width="9.44140625" style="320" customWidth="1"/>
    <col min="1802" max="1802" width="2.77734375" style="320" customWidth="1"/>
    <col min="1803" max="1803" width="11.77734375" style="320" customWidth="1"/>
    <col min="1804" max="1804" width="11.5546875" style="320" customWidth="1"/>
    <col min="1805" max="1805" width="12.44140625" style="320" customWidth="1"/>
    <col min="1806" max="1806" width="12.109375" style="320" customWidth="1"/>
    <col min="1807" max="2048" width="11.5546875" style="320"/>
    <col min="2049" max="2049" width="9.109375" style="320" customWidth="1"/>
    <col min="2050" max="2050" width="9.33203125" style="320" customWidth="1"/>
    <col min="2051" max="2051" width="2.88671875" style="320" customWidth="1"/>
    <col min="2052" max="2052" width="10.88671875" style="320" customWidth="1"/>
    <col min="2053" max="2053" width="11.109375" style="320" customWidth="1"/>
    <col min="2054" max="2054" width="12.5546875" style="320" customWidth="1"/>
    <col min="2055" max="2055" width="10.6640625" style="320" customWidth="1"/>
    <col min="2056" max="2056" width="2.77734375" style="320" customWidth="1"/>
    <col min="2057" max="2057" width="9.44140625" style="320" customWidth="1"/>
    <col min="2058" max="2058" width="2.77734375" style="320" customWidth="1"/>
    <col min="2059" max="2059" width="11.77734375" style="320" customWidth="1"/>
    <col min="2060" max="2060" width="11.5546875" style="320" customWidth="1"/>
    <col min="2061" max="2061" width="12.44140625" style="320" customWidth="1"/>
    <col min="2062" max="2062" width="12.109375" style="320" customWidth="1"/>
    <col min="2063" max="2304" width="11.5546875" style="320"/>
    <col min="2305" max="2305" width="9.109375" style="320" customWidth="1"/>
    <col min="2306" max="2306" width="9.33203125" style="320" customWidth="1"/>
    <col min="2307" max="2307" width="2.88671875" style="320" customWidth="1"/>
    <col min="2308" max="2308" width="10.88671875" style="320" customWidth="1"/>
    <col min="2309" max="2309" width="11.109375" style="320" customWidth="1"/>
    <col min="2310" max="2310" width="12.5546875" style="320" customWidth="1"/>
    <col min="2311" max="2311" width="10.6640625" style="320" customWidth="1"/>
    <col min="2312" max="2312" width="2.77734375" style="320" customWidth="1"/>
    <col min="2313" max="2313" width="9.44140625" style="320" customWidth="1"/>
    <col min="2314" max="2314" width="2.77734375" style="320" customWidth="1"/>
    <col min="2315" max="2315" width="11.77734375" style="320" customWidth="1"/>
    <col min="2316" max="2316" width="11.5546875" style="320" customWidth="1"/>
    <col min="2317" max="2317" width="12.44140625" style="320" customWidth="1"/>
    <col min="2318" max="2318" width="12.109375" style="320" customWidth="1"/>
    <col min="2319" max="2560" width="11.5546875" style="320"/>
    <col min="2561" max="2561" width="9.109375" style="320" customWidth="1"/>
    <col min="2562" max="2562" width="9.33203125" style="320" customWidth="1"/>
    <col min="2563" max="2563" width="2.88671875" style="320" customWidth="1"/>
    <col min="2564" max="2564" width="10.88671875" style="320" customWidth="1"/>
    <col min="2565" max="2565" width="11.109375" style="320" customWidth="1"/>
    <col min="2566" max="2566" width="12.5546875" style="320" customWidth="1"/>
    <col min="2567" max="2567" width="10.6640625" style="320" customWidth="1"/>
    <col min="2568" max="2568" width="2.77734375" style="320" customWidth="1"/>
    <col min="2569" max="2569" width="9.44140625" style="320" customWidth="1"/>
    <col min="2570" max="2570" width="2.77734375" style="320" customWidth="1"/>
    <col min="2571" max="2571" width="11.77734375" style="320" customWidth="1"/>
    <col min="2572" max="2572" width="11.5546875" style="320" customWidth="1"/>
    <col min="2573" max="2573" width="12.44140625" style="320" customWidth="1"/>
    <col min="2574" max="2574" width="12.109375" style="320" customWidth="1"/>
    <col min="2575" max="2816" width="11.5546875" style="320"/>
    <col min="2817" max="2817" width="9.109375" style="320" customWidth="1"/>
    <col min="2818" max="2818" width="9.33203125" style="320" customWidth="1"/>
    <col min="2819" max="2819" width="2.88671875" style="320" customWidth="1"/>
    <col min="2820" max="2820" width="10.88671875" style="320" customWidth="1"/>
    <col min="2821" max="2821" width="11.109375" style="320" customWidth="1"/>
    <col min="2822" max="2822" width="12.5546875" style="320" customWidth="1"/>
    <col min="2823" max="2823" width="10.6640625" style="320" customWidth="1"/>
    <col min="2824" max="2824" width="2.77734375" style="320" customWidth="1"/>
    <col min="2825" max="2825" width="9.44140625" style="320" customWidth="1"/>
    <col min="2826" max="2826" width="2.77734375" style="320" customWidth="1"/>
    <col min="2827" max="2827" width="11.77734375" style="320" customWidth="1"/>
    <col min="2828" max="2828" width="11.5546875" style="320" customWidth="1"/>
    <col min="2829" max="2829" width="12.44140625" style="320" customWidth="1"/>
    <col min="2830" max="2830" width="12.109375" style="320" customWidth="1"/>
    <col min="2831" max="3072" width="11.5546875" style="320"/>
    <col min="3073" max="3073" width="9.109375" style="320" customWidth="1"/>
    <col min="3074" max="3074" width="9.33203125" style="320" customWidth="1"/>
    <col min="3075" max="3075" width="2.88671875" style="320" customWidth="1"/>
    <col min="3076" max="3076" width="10.88671875" style="320" customWidth="1"/>
    <col min="3077" max="3077" width="11.109375" style="320" customWidth="1"/>
    <col min="3078" max="3078" width="12.5546875" style="320" customWidth="1"/>
    <col min="3079" max="3079" width="10.6640625" style="320" customWidth="1"/>
    <col min="3080" max="3080" width="2.77734375" style="320" customWidth="1"/>
    <col min="3081" max="3081" width="9.44140625" style="320" customWidth="1"/>
    <col min="3082" max="3082" width="2.77734375" style="320" customWidth="1"/>
    <col min="3083" max="3083" width="11.77734375" style="320" customWidth="1"/>
    <col min="3084" max="3084" width="11.5546875" style="320" customWidth="1"/>
    <col min="3085" max="3085" width="12.44140625" style="320" customWidth="1"/>
    <col min="3086" max="3086" width="12.109375" style="320" customWidth="1"/>
    <col min="3087" max="3328" width="11.5546875" style="320"/>
    <col min="3329" max="3329" width="9.109375" style="320" customWidth="1"/>
    <col min="3330" max="3330" width="9.33203125" style="320" customWidth="1"/>
    <col min="3331" max="3331" width="2.88671875" style="320" customWidth="1"/>
    <col min="3332" max="3332" width="10.88671875" style="320" customWidth="1"/>
    <col min="3333" max="3333" width="11.109375" style="320" customWidth="1"/>
    <col min="3334" max="3334" width="12.5546875" style="320" customWidth="1"/>
    <col min="3335" max="3335" width="10.6640625" style="320" customWidth="1"/>
    <col min="3336" max="3336" width="2.77734375" style="320" customWidth="1"/>
    <col min="3337" max="3337" width="9.44140625" style="320" customWidth="1"/>
    <col min="3338" max="3338" width="2.77734375" style="320" customWidth="1"/>
    <col min="3339" max="3339" width="11.77734375" style="320" customWidth="1"/>
    <col min="3340" max="3340" width="11.5546875" style="320" customWidth="1"/>
    <col min="3341" max="3341" width="12.44140625" style="320" customWidth="1"/>
    <col min="3342" max="3342" width="12.109375" style="320" customWidth="1"/>
    <col min="3343" max="3584" width="11.5546875" style="320"/>
    <col min="3585" max="3585" width="9.109375" style="320" customWidth="1"/>
    <col min="3586" max="3586" width="9.33203125" style="320" customWidth="1"/>
    <col min="3587" max="3587" width="2.88671875" style="320" customWidth="1"/>
    <col min="3588" max="3588" width="10.88671875" style="320" customWidth="1"/>
    <col min="3589" max="3589" width="11.109375" style="320" customWidth="1"/>
    <col min="3590" max="3590" width="12.5546875" style="320" customWidth="1"/>
    <col min="3591" max="3591" width="10.6640625" style="320" customWidth="1"/>
    <col min="3592" max="3592" width="2.77734375" style="320" customWidth="1"/>
    <col min="3593" max="3593" width="9.44140625" style="320" customWidth="1"/>
    <col min="3594" max="3594" width="2.77734375" style="320" customWidth="1"/>
    <col min="3595" max="3595" width="11.77734375" style="320" customWidth="1"/>
    <col min="3596" max="3596" width="11.5546875" style="320" customWidth="1"/>
    <col min="3597" max="3597" width="12.44140625" style="320" customWidth="1"/>
    <col min="3598" max="3598" width="12.109375" style="320" customWidth="1"/>
    <col min="3599" max="3840" width="11.5546875" style="320"/>
    <col min="3841" max="3841" width="9.109375" style="320" customWidth="1"/>
    <col min="3842" max="3842" width="9.33203125" style="320" customWidth="1"/>
    <col min="3843" max="3843" width="2.88671875" style="320" customWidth="1"/>
    <col min="3844" max="3844" width="10.88671875" style="320" customWidth="1"/>
    <col min="3845" max="3845" width="11.109375" style="320" customWidth="1"/>
    <col min="3846" max="3846" width="12.5546875" style="320" customWidth="1"/>
    <col min="3847" max="3847" width="10.6640625" style="320" customWidth="1"/>
    <col min="3848" max="3848" width="2.77734375" style="320" customWidth="1"/>
    <col min="3849" max="3849" width="9.44140625" style="320" customWidth="1"/>
    <col min="3850" max="3850" width="2.77734375" style="320" customWidth="1"/>
    <col min="3851" max="3851" width="11.77734375" style="320" customWidth="1"/>
    <col min="3852" max="3852" width="11.5546875" style="320" customWidth="1"/>
    <col min="3853" max="3853" width="12.44140625" style="320" customWidth="1"/>
    <col min="3854" max="3854" width="12.109375" style="320" customWidth="1"/>
    <col min="3855" max="4096" width="11.5546875" style="320"/>
    <col min="4097" max="4097" width="9.109375" style="320" customWidth="1"/>
    <col min="4098" max="4098" width="9.33203125" style="320" customWidth="1"/>
    <col min="4099" max="4099" width="2.88671875" style="320" customWidth="1"/>
    <col min="4100" max="4100" width="10.88671875" style="320" customWidth="1"/>
    <col min="4101" max="4101" width="11.109375" style="320" customWidth="1"/>
    <col min="4102" max="4102" width="12.5546875" style="320" customWidth="1"/>
    <col min="4103" max="4103" width="10.6640625" style="320" customWidth="1"/>
    <col min="4104" max="4104" width="2.77734375" style="320" customWidth="1"/>
    <col min="4105" max="4105" width="9.44140625" style="320" customWidth="1"/>
    <col min="4106" max="4106" width="2.77734375" style="320" customWidth="1"/>
    <col min="4107" max="4107" width="11.77734375" style="320" customWidth="1"/>
    <col min="4108" max="4108" width="11.5546875" style="320" customWidth="1"/>
    <col min="4109" max="4109" width="12.44140625" style="320" customWidth="1"/>
    <col min="4110" max="4110" width="12.109375" style="320" customWidth="1"/>
    <col min="4111" max="4352" width="11.5546875" style="320"/>
    <col min="4353" max="4353" width="9.109375" style="320" customWidth="1"/>
    <col min="4354" max="4354" width="9.33203125" style="320" customWidth="1"/>
    <col min="4355" max="4355" width="2.88671875" style="320" customWidth="1"/>
    <col min="4356" max="4356" width="10.88671875" style="320" customWidth="1"/>
    <col min="4357" max="4357" width="11.109375" style="320" customWidth="1"/>
    <col min="4358" max="4358" width="12.5546875" style="320" customWidth="1"/>
    <col min="4359" max="4359" width="10.6640625" style="320" customWidth="1"/>
    <col min="4360" max="4360" width="2.77734375" style="320" customWidth="1"/>
    <col min="4361" max="4361" width="9.44140625" style="320" customWidth="1"/>
    <col min="4362" max="4362" width="2.77734375" style="320" customWidth="1"/>
    <col min="4363" max="4363" width="11.77734375" style="320" customWidth="1"/>
    <col min="4364" max="4364" width="11.5546875" style="320" customWidth="1"/>
    <col min="4365" max="4365" width="12.44140625" style="320" customWidth="1"/>
    <col min="4366" max="4366" width="12.109375" style="320" customWidth="1"/>
    <col min="4367" max="4608" width="11.5546875" style="320"/>
    <col min="4609" max="4609" width="9.109375" style="320" customWidth="1"/>
    <col min="4610" max="4610" width="9.33203125" style="320" customWidth="1"/>
    <col min="4611" max="4611" width="2.88671875" style="320" customWidth="1"/>
    <col min="4612" max="4612" width="10.88671875" style="320" customWidth="1"/>
    <col min="4613" max="4613" width="11.109375" style="320" customWidth="1"/>
    <col min="4614" max="4614" width="12.5546875" style="320" customWidth="1"/>
    <col min="4615" max="4615" width="10.6640625" style="320" customWidth="1"/>
    <col min="4616" max="4616" width="2.77734375" style="320" customWidth="1"/>
    <col min="4617" max="4617" width="9.44140625" style="320" customWidth="1"/>
    <col min="4618" max="4618" width="2.77734375" style="320" customWidth="1"/>
    <col min="4619" max="4619" width="11.77734375" style="320" customWidth="1"/>
    <col min="4620" max="4620" width="11.5546875" style="320" customWidth="1"/>
    <col min="4621" max="4621" width="12.44140625" style="320" customWidth="1"/>
    <col min="4622" max="4622" width="12.109375" style="320" customWidth="1"/>
    <col min="4623" max="4864" width="11.5546875" style="320"/>
    <col min="4865" max="4865" width="9.109375" style="320" customWidth="1"/>
    <col min="4866" max="4866" width="9.33203125" style="320" customWidth="1"/>
    <col min="4867" max="4867" width="2.88671875" style="320" customWidth="1"/>
    <col min="4868" max="4868" width="10.88671875" style="320" customWidth="1"/>
    <col min="4869" max="4869" width="11.109375" style="320" customWidth="1"/>
    <col min="4870" max="4870" width="12.5546875" style="320" customWidth="1"/>
    <col min="4871" max="4871" width="10.6640625" style="320" customWidth="1"/>
    <col min="4872" max="4872" width="2.77734375" style="320" customWidth="1"/>
    <col min="4873" max="4873" width="9.44140625" style="320" customWidth="1"/>
    <col min="4874" max="4874" width="2.77734375" style="320" customWidth="1"/>
    <col min="4875" max="4875" width="11.77734375" style="320" customWidth="1"/>
    <col min="4876" max="4876" width="11.5546875" style="320" customWidth="1"/>
    <col min="4877" max="4877" width="12.44140625" style="320" customWidth="1"/>
    <col min="4878" max="4878" width="12.109375" style="320" customWidth="1"/>
    <col min="4879" max="5120" width="11.5546875" style="320"/>
    <col min="5121" max="5121" width="9.109375" style="320" customWidth="1"/>
    <col min="5122" max="5122" width="9.33203125" style="320" customWidth="1"/>
    <col min="5123" max="5123" width="2.88671875" style="320" customWidth="1"/>
    <col min="5124" max="5124" width="10.88671875" style="320" customWidth="1"/>
    <col min="5125" max="5125" width="11.109375" style="320" customWidth="1"/>
    <col min="5126" max="5126" width="12.5546875" style="320" customWidth="1"/>
    <col min="5127" max="5127" width="10.6640625" style="320" customWidth="1"/>
    <col min="5128" max="5128" width="2.77734375" style="320" customWidth="1"/>
    <col min="5129" max="5129" width="9.44140625" style="320" customWidth="1"/>
    <col min="5130" max="5130" width="2.77734375" style="320" customWidth="1"/>
    <col min="5131" max="5131" width="11.77734375" style="320" customWidth="1"/>
    <col min="5132" max="5132" width="11.5546875" style="320" customWidth="1"/>
    <col min="5133" max="5133" width="12.44140625" style="320" customWidth="1"/>
    <col min="5134" max="5134" width="12.109375" style="320" customWidth="1"/>
    <col min="5135" max="5376" width="11.5546875" style="320"/>
    <col min="5377" max="5377" width="9.109375" style="320" customWidth="1"/>
    <col min="5378" max="5378" width="9.33203125" style="320" customWidth="1"/>
    <col min="5379" max="5379" width="2.88671875" style="320" customWidth="1"/>
    <col min="5380" max="5380" width="10.88671875" style="320" customWidth="1"/>
    <col min="5381" max="5381" width="11.109375" style="320" customWidth="1"/>
    <col min="5382" max="5382" width="12.5546875" style="320" customWidth="1"/>
    <col min="5383" max="5383" width="10.6640625" style="320" customWidth="1"/>
    <col min="5384" max="5384" width="2.77734375" style="320" customWidth="1"/>
    <col min="5385" max="5385" width="9.44140625" style="320" customWidth="1"/>
    <col min="5386" max="5386" width="2.77734375" style="320" customWidth="1"/>
    <col min="5387" max="5387" width="11.77734375" style="320" customWidth="1"/>
    <col min="5388" max="5388" width="11.5546875" style="320" customWidth="1"/>
    <col min="5389" max="5389" width="12.44140625" style="320" customWidth="1"/>
    <col min="5390" max="5390" width="12.109375" style="320" customWidth="1"/>
    <col min="5391" max="5632" width="11.5546875" style="320"/>
    <col min="5633" max="5633" width="9.109375" style="320" customWidth="1"/>
    <col min="5634" max="5634" width="9.33203125" style="320" customWidth="1"/>
    <col min="5635" max="5635" width="2.88671875" style="320" customWidth="1"/>
    <col min="5636" max="5636" width="10.88671875" style="320" customWidth="1"/>
    <col min="5637" max="5637" width="11.109375" style="320" customWidth="1"/>
    <col min="5638" max="5638" width="12.5546875" style="320" customWidth="1"/>
    <col min="5639" max="5639" width="10.6640625" style="320" customWidth="1"/>
    <col min="5640" max="5640" width="2.77734375" style="320" customWidth="1"/>
    <col min="5641" max="5641" width="9.44140625" style="320" customWidth="1"/>
    <col min="5642" max="5642" width="2.77734375" style="320" customWidth="1"/>
    <col min="5643" max="5643" width="11.77734375" style="320" customWidth="1"/>
    <col min="5644" max="5644" width="11.5546875" style="320" customWidth="1"/>
    <col min="5645" max="5645" width="12.44140625" style="320" customWidth="1"/>
    <col min="5646" max="5646" width="12.109375" style="320" customWidth="1"/>
    <col min="5647" max="5888" width="11.5546875" style="320"/>
    <col min="5889" max="5889" width="9.109375" style="320" customWidth="1"/>
    <col min="5890" max="5890" width="9.33203125" style="320" customWidth="1"/>
    <col min="5891" max="5891" width="2.88671875" style="320" customWidth="1"/>
    <col min="5892" max="5892" width="10.88671875" style="320" customWidth="1"/>
    <col min="5893" max="5893" width="11.109375" style="320" customWidth="1"/>
    <col min="5894" max="5894" width="12.5546875" style="320" customWidth="1"/>
    <col min="5895" max="5895" width="10.6640625" style="320" customWidth="1"/>
    <col min="5896" max="5896" width="2.77734375" style="320" customWidth="1"/>
    <col min="5897" max="5897" width="9.44140625" style="320" customWidth="1"/>
    <col min="5898" max="5898" width="2.77734375" style="320" customWidth="1"/>
    <col min="5899" max="5899" width="11.77734375" style="320" customWidth="1"/>
    <col min="5900" max="5900" width="11.5546875" style="320" customWidth="1"/>
    <col min="5901" max="5901" width="12.44140625" style="320" customWidth="1"/>
    <col min="5902" max="5902" width="12.109375" style="320" customWidth="1"/>
    <col min="5903" max="6144" width="11.5546875" style="320"/>
    <col min="6145" max="6145" width="9.109375" style="320" customWidth="1"/>
    <col min="6146" max="6146" width="9.33203125" style="320" customWidth="1"/>
    <col min="6147" max="6147" width="2.88671875" style="320" customWidth="1"/>
    <col min="6148" max="6148" width="10.88671875" style="320" customWidth="1"/>
    <col min="6149" max="6149" width="11.109375" style="320" customWidth="1"/>
    <col min="6150" max="6150" width="12.5546875" style="320" customWidth="1"/>
    <col min="6151" max="6151" width="10.6640625" style="320" customWidth="1"/>
    <col min="6152" max="6152" width="2.77734375" style="320" customWidth="1"/>
    <col min="6153" max="6153" width="9.44140625" style="320" customWidth="1"/>
    <col min="6154" max="6154" width="2.77734375" style="320" customWidth="1"/>
    <col min="6155" max="6155" width="11.77734375" style="320" customWidth="1"/>
    <col min="6156" max="6156" width="11.5546875" style="320" customWidth="1"/>
    <col min="6157" max="6157" width="12.44140625" style="320" customWidth="1"/>
    <col min="6158" max="6158" width="12.109375" style="320" customWidth="1"/>
    <col min="6159" max="6400" width="11.5546875" style="320"/>
    <col min="6401" max="6401" width="9.109375" style="320" customWidth="1"/>
    <col min="6402" max="6402" width="9.33203125" style="320" customWidth="1"/>
    <col min="6403" max="6403" width="2.88671875" style="320" customWidth="1"/>
    <col min="6404" max="6404" width="10.88671875" style="320" customWidth="1"/>
    <col min="6405" max="6405" width="11.109375" style="320" customWidth="1"/>
    <col min="6406" max="6406" width="12.5546875" style="320" customWidth="1"/>
    <col min="6407" max="6407" width="10.6640625" style="320" customWidth="1"/>
    <col min="6408" max="6408" width="2.77734375" style="320" customWidth="1"/>
    <col min="6409" max="6409" width="9.44140625" style="320" customWidth="1"/>
    <col min="6410" max="6410" width="2.77734375" style="320" customWidth="1"/>
    <col min="6411" max="6411" width="11.77734375" style="320" customWidth="1"/>
    <col min="6412" max="6412" width="11.5546875" style="320" customWidth="1"/>
    <col min="6413" max="6413" width="12.44140625" style="320" customWidth="1"/>
    <col min="6414" max="6414" width="12.109375" style="320" customWidth="1"/>
    <col min="6415" max="6656" width="11.5546875" style="320"/>
    <col min="6657" max="6657" width="9.109375" style="320" customWidth="1"/>
    <col min="6658" max="6658" width="9.33203125" style="320" customWidth="1"/>
    <col min="6659" max="6659" width="2.88671875" style="320" customWidth="1"/>
    <col min="6660" max="6660" width="10.88671875" style="320" customWidth="1"/>
    <col min="6661" max="6661" width="11.109375" style="320" customWidth="1"/>
    <col min="6662" max="6662" width="12.5546875" style="320" customWidth="1"/>
    <col min="6663" max="6663" width="10.6640625" style="320" customWidth="1"/>
    <col min="6664" max="6664" width="2.77734375" style="320" customWidth="1"/>
    <col min="6665" max="6665" width="9.44140625" style="320" customWidth="1"/>
    <col min="6666" max="6666" width="2.77734375" style="320" customWidth="1"/>
    <col min="6667" max="6667" width="11.77734375" style="320" customWidth="1"/>
    <col min="6668" max="6668" width="11.5546875" style="320" customWidth="1"/>
    <col min="6669" max="6669" width="12.44140625" style="320" customWidth="1"/>
    <col min="6670" max="6670" width="12.109375" style="320" customWidth="1"/>
    <col min="6671" max="6912" width="11.5546875" style="320"/>
    <col min="6913" max="6913" width="9.109375" style="320" customWidth="1"/>
    <col min="6914" max="6914" width="9.33203125" style="320" customWidth="1"/>
    <col min="6915" max="6915" width="2.88671875" style="320" customWidth="1"/>
    <col min="6916" max="6916" width="10.88671875" style="320" customWidth="1"/>
    <col min="6917" max="6917" width="11.109375" style="320" customWidth="1"/>
    <col min="6918" max="6918" width="12.5546875" style="320" customWidth="1"/>
    <col min="6919" max="6919" width="10.6640625" style="320" customWidth="1"/>
    <col min="6920" max="6920" width="2.77734375" style="320" customWidth="1"/>
    <col min="6921" max="6921" width="9.44140625" style="320" customWidth="1"/>
    <col min="6922" max="6922" width="2.77734375" style="320" customWidth="1"/>
    <col min="6923" max="6923" width="11.77734375" style="320" customWidth="1"/>
    <col min="6924" max="6924" width="11.5546875" style="320" customWidth="1"/>
    <col min="6925" max="6925" width="12.44140625" style="320" customWidth="1"/>
    <col min="6926" max="6926" width="12.109375" style="320" customWidth="1"/>
    <col min="6927" max="7168" width="11.5546875" style="320"/>
    <col min="7169" max="7169" width="9.109375" style="320" customWidth="1"/>
    <col min="7170" max="7170" width="9.33203125" style="320" customWidth="1"/>
    <col min="7171" max="7171" width="2.88671875" style="320" customWidth="1"/>
    <col min="7172" max="7172" width="10.88671875" style="320" customWidth="1"/>
    <col min="7173" max="7173" width="11.109375" style="320" customWidth="1"/>
    <col min="7174" max="7174" width="12.5546875" style="320" customWidth="1"/>
    <col min="7175" max="7175" width="10.6640625" style="320" customWidth="1"/>
    <col min="7176" max="7176" width="2.77734375" style="320" customWidth="1"/>
    <col min="7177" max="7177" width="9.44140625" style="320" customWidth="1"/>
    <col min="7178" max="7178" width="2.77734375" style="320" customWidth="1"/>
    <col min="7179" max="7179" width="11.77734375" style="320" customWidth="1"/>
    <col min="7180" max="7180" width="11.5546875" style="320" customWidth="1"/>
    <col min="7181" max="7181" width="12.44140625" style="320" customWidth="1"/>
    <col min="7182" max="7182" width="12.109375" style="320" customWidth="1"/>
    <col min="7183" max="7424" width="11.5546875" style="320"/>
    <col min="7425" max="7425" width="9.109375" style="320" customWidth="1"/>
    <col min="7426" max="7426" width="9.33203125" style="320" customWidth="1"/>
    <col min="7427" max="7427" width="2.88671875" style="320" customWidth="1"/>
    <col min="7428" max="7428" width="10.88671875" style="320" customWidth="1"/>
    <col min="7429" max="7429" width="11.109375" style="320" customWidth="1"/>
    <col min="7430" max="7430" width="12.5546875" style="320" customWidth="1"/>
    <col min="7431" max="7431" width="10.6640625" style="320" customWidth="1"/>
    <col min="7432" max="7432" width="2.77734375" style="320" customWidth="1"/>
    <col min="7433" max="7433" width="9.44140625" style="320" customWidth="1"/>
    <col min="7434" max="7434" width="2.77734375" style="320" customWidth="1"/>
    <col min="7435" max="7435" width="11.77734375" style="320" customWidth="1"/>
    <col min="7436" max="7436" width="11.5546875" style="320" customWidth="1"/>
    <col min="7437" max="7437" width="12.44140625" style="320" customWidth="1"/>
    <col min="7438" max="7438" width="12.109375" style="320" customWidth="1"/>
    <col min="7439" max="7680" width="11.5546875" style="320"/>
    <col min="7681" max="7681" width="9.109375" style="320" customWidth="1"/>
    <col min="7682" max="7682" width="9.33203125" style="320" customWidth="1"/>
    <col min="7683" max="7683" width="2.88671875" style="320" customWidth="1"/>
    <col min="7684" max="7684" width="10.88671875" style="320" customWidth="1"/>
    <col min="7685" max="7685" width="11.109375" style="320" customWidth="1"/>
    <col min="7686" max="7686" width="12.5546875" style="320" customWidth="1"/>
    <col min="7687" max="7687" width="10.6640625" style="320" customWidth="1"/>
    <col min="7688" max="7688" width="2.77734375" style="320" customWidth="1"/>
    <col min="7689" max="7689" width="9.44140625" style="320" customWidth="1"/>
    <col min="7690" max="7690" width="2.77734375" style="320" customWidth="1"/>
    <col min="7691" max="7691" width="11.77734375" style="320" customWidth="1"/>
    <col min="7692" max="7692" width="11.5546875" style="320" customWidth="1"/>
    <col min="7693" max="7693" width="12.44140625" style="320" customWidth="1"/>
    <col min="7694" max="7694" width="12.109375" style="320" customWidth="1"/>
    <col min="7695" max="7936" width="11.5546875" style="320"/>
    <col min="7937" max="7937" width="9.109375" style="320" customWidth="1"/>
    <col min="7938" max="7938" width="9.33203125" style="320" customWidth="1"/>
    <col min="7939" max="7939" width="2.88671875" style="320" customWidth="1"/>
    <col min="7940" max="7940" width="10.88671875" style="320" customWidth="1"/>
    <col min="7941" max="7941" width="11.109375" style="320" customWidth="1"/>
    <col min="7942" max="7942" width="12.5546875" style="320" customWidth="1"/>
    <col min="7943" max="7943" width="10.6640625" style="320" customWidth="1"/>
    <col min="7944" max="7944" width="2.77734375" style="320" customWidth="1"/>
    <col min="7945" max="7945" width="9.44140625" style="320" customWidth="1"/>
    <col min="7946" max="7946" width="2.77734375" style="320" customWidth="1"/>
    <col min="7947" max="7947" width="11.77734375" style="320" customWidth="1"/>
    <col min="7948" max="7948" width="11.5546875" style="320" customWidth="1"/>
    <col min="7949" max="7949" width="12.44140625" style="320" customWidth="1"/>
    <col min="7950" max="7950" width="12.109375" style="320" customWidth="1"/>
    <col min="7951" max="8192" width="11.5546875" style="320"/>
    <col min="8193" max="8193" width="9.109375" style="320" customWidth="1"/>
    <col min="8194" max="8194" width="9.33203125" style="320" customWidth="1"/>
    <col min="8195" max="8195" width="2.88671875" style="320" customWidth="1"/>
    <col min="8196" max="8196" width="10.88671875" style="320" customWidth="1"/>
    <col min="8197" max="8197" width="11.109375" style="320" customWidth="1"/>
    <col min="8198" max="8198" width="12.5546875" style="320" customWidth="1"/>
    <col min="8199" max="8199" width="10.6640625" style="320" customWidth="1"/>
    <col min="8200" max="8200" width="2.77734375" style="320" customWidth="1"/>
    <col min="8201" max="8201" width="9.44140625" style="320" customWidth="1"/>
    <col min="8202" max="8202" width="2.77734375" style="320" customWidth="1"/>
    <col min="8203" max="8203" width="11.77734375" style="320" customWidth="1"/>
    <col min="8204" max="8204" width="11.5546875" style="320" customWidth="1"/>
    <col min="8205" max="8205" width="12.44140625" style="320" customWidth="1"/>
    <col min="8206" max="8206" width="12.109375" style="320" customWidth="1"/>
    <col min="8207" max="8448" width="11.5546875" style="320"/>
    <col min="8449" max="8449" width="9.109375" style="320" customWidth="1"/>
    <col min="8450" max="8450" width="9.33203125" style="320" customWidth="1"/>
    <col min="8451" max="8451" width="2.88671875" style="320" customWidth="1"/>
    <col min="8452" max="8452" width="10.88671875" style="320" customWidth="1"/>
    <col min="8453" max="8453" width="11.109375" style="320" customWidth="1"/>
    <col min="8454" max="8454" width="12.5546875" style="320" customWidth="1"/>
    <col min="8455" max="8455" width="10.6640625" style="320" customWidth="1"/>
    <col min="8456" max="8456" width="2.77734375" style="320" customWidth="1"/>
    <col min="8457" max="8457" width="9.44140625" style="320" customWidth="1"/>
    <col min="8458" max="8458" width="2.77734375" style="320" customWidth="1"/>
    <col min="8459" max="8459" width="11.77734375" style="320" customWidth="1"/>
    <col min="8460" max="8460" width="11.5546875" style="320" customWidth="1"/>
    <col min="8461" max="8461" width="12.44140625" style="320" customWidth="1"/>
    <col min="8462" max="8462" width="12.109375" style="320" customWidth="1"/>
    <col min="8463" max="8704" width="11.5546875" style="320"/>
    <col min="8705" max="8705" width="9.109375" style="320" customWidth="1"/>
    <col min="8706" max="8706" width="9.33203125" style="320" customWidth="1"/>
    <col min="8707" max="8707" width="2.88671875" style="320" customWidth="1"/>
    <col min="8708" max="8708" width="10.88671875" style="320" customWidth="1"/>
    <col min="8709" max="8709" width="11.109375" style="320" customWidth="1"/>
    <col min="8710" max="8710" width="12.5546875" style="320" customWidth="1"/>
    <col min="8711" max="8711" width="10.6640625" style="320" customWidth="1"/>
    <col min="8712" max="8712" width="2.77734375" style="320" customWidth="1"/>
    <col min="8713" max="8713" width="9.44140625" style="320" customWidth="1"/>
    <col min="8714" max="8714" width="2.77734375" style="320" customWidth="1"/>
    <col min="8715" max="8715" width="11.77734375" style="320" customWidth="1"/>
    <col min="8716" max="8716" width="11.5546875" style="320" customWidth="1"/>
    <col min="8717" max="8717" width="12.44140625" style="320" customWidth="1"/>
    <col min="8718" max="8718" width="12.109375" style="320" customWidth="1"/>
    <col min="8719" max="8960" width="11.5546875" style="320"/>
    <col min="8961" max="8961" width="9.109375" style="320" customWidth="1"/>
    <col min="8962" max="8962" width="9.33203125" style="320" customWidth="1"/>
    <col min="8963" max="8963" width="2.88671875" style="320" customWidth="1"/>
    <col min="8964" max="8964" width="10.88671875" style="320" customWidth="1"/>
    <col min="8965" max="8965" width="11.109375" style="320" customWidth="1"/>
    <col min="8966" max="8966" width="12.5546875" style="320" customWidth="1"/>
    <col min="8967" max="8967" width="10.6640625" style="320" customWidth="1"/>
    <col min="8968" max="8968" width="2.77734375" style="320" customWidth="1"/>
    <col min="8969" max="8969" width="9.44140625" style="320" customWidth="1"/>
    <col min="8970" max="8970" width="2.77734375" style="320" customWidth="1"/>
    <col min="8971" max="8971" width="11.77734375" style="320" customWidth="1"/>
    <col min="8972" max="8972" width="11.5546875" style="320" customWidth="1"/>
    <col min="8973" max="8973" width="12.44140625" style="320" customWidth="1"/>
    <col min="8974" max="8974" width="12.109375" style="320" customWidth="1"/>
    <col min="8975" max="9216" width="11.5546875" style="320"/>
    <col min="9217" max="9217" width="9.109375" style="320" customWidth="1"/>
    <col min="9218" max="9218" width="9.33203125" style="320" customWidth="1"/>
    <col min="9219" max="9219" width="2.88671875" style="320" customWidth="1"/>
    <col min="9220" max="9220" width="10.88671875" style="320" customWidth="1"/>
    <col min="9221" max="9221" width="11.109375" style="320" customWidth="1"/>
    <col min="9222" max="9222" width="12.5546875" style="320" customWidth="1"/>
    <col min="9223" max="9223" width="10.6640625" style="320" customWidth="1"/>
    <col min="9224" max="9224" width="2.77734375" style="320" customWidth="1"/>
    <col min="9225" max="9225" width="9.44140625" style="320" customWidth="1"/>
    <col min="9226" max="9226" width="2.77734375" style="320" customWidth="1"/>
    <col min="9227" max="9227" width="11.77734375" style="320" customWidth="1"/>
    <col min="9228" max="9228" width="11.5546875" style="320" customWidth="1"/>
    <col min="9229" max="9229" width="12.44140625" style="320" customWidth="1"/>
    <col min="9230" max="9230" width="12.109375" style="320" customWidth="1"/>
    <col min="9231" max="9472" width="11.5546875" style="320"/>
    <col min="9473" max="9473" width="9.109375" style="320" customWidth="1"/>
    <col min="9474" max="9474" width="9.33203125" style="320" customWidth="1"/>
    <col min="9475" max="9475" width="2.88671875" style="320" customWidth="1"/>
    <col min="9476" max="9476" width="10.88671875" style="320" customWidth="1"/>
    <col min="9477" max="9477" width="11.109375" style="320" customWidth="1"/>
    <col min="9478" max="9478" width="12.5546875" style="320" customWidth="1"/>
    <col min="9479" max="9479" width="10.6640625" style="320" customWidth="1"/>
    <col min="9480" max="9480" width="2.77734375" style="320" customWidth="1"/>
    <col min="9481" max="9481" width="9.44140625" style="320" customWidth="1"/>
    <col min="9482" max="9482" width="2.77734375" style="320" customWidth="1"/>
    <col min="9483" max="9483" width="11.77734375" style="320" customWidth="1"/>
    <col min="9484" max="9484" width="11.5546875" style="320" customWidth="1"/>
    <col min="9485" max="9485" width="12.44140625" style="320" customWidth="1"/>
    <col min="9486" max="9486" width="12.109375" style="320" customWidth="1"/>
    <col min="9487" max="9728" width="11.5546875" style="320"/>
    <col min="9729" max="9729" width="9.109375" style="320" customWidth="1"/>
    <col min="9730" max="9730" width="9.33203125" style="320" customWidth="1"/>
    <col min="9731" max="9731" width="2.88671875" style="320" customWidth="1"/>
    <col min="9732" max="9732" width="10.88671875" style="320" customWidth="1"/>
    <col min="9733" max="9733" width="11.109375" style="320" customWidth="1"/>
    <col min="9734" max="9734" width="12.5546875" style="320" customWidth="1"/>
    <col min="9735" max="9735" width="10.6640625" style="320" customWidth="1"/>
    <col min="9736" max="9736" width="2.77734375" style="320" customWidth="1"/>
    <col min="9737" max="9737" width="9.44140625" style="320" customWidth="1"/>
    <col min="9738" max="9738" width="2.77734375" style="320" customWidth="1"/>
    <col min="9739" max="9739" width="11.77734375" style="320" customWidth="1"/>
    <col min="9740" max="9740" width="11.5546875" style="320" customWidth="1"/>
    <col min="9741" max="9741" width="12.44140625" style="320" customWidth="1"/>
    <col min="9742" max="9742" width="12.109375" style="320" customWidth="1"/>
    <col min="9743" max="9984" width="11.5546875" style="320"/>
    <col min="9985" max="9985" width="9.109375" style="320" customWidth="1"/>
    <col min="9986" max="9986" width="9.33203125" style="320" customWidth="1"/>
    <col min="9987" max="9987" width="2.88671875" style="320" customWidth="1"/>
    <col min="9988" max="9988" width="10.88671875" style="320" customWidth="1"/>
    <col min="9989" max="9989" width="11.109375" style="320" customWidth="1"/>
    <col min="9990" max="9990" width="12.5546875" style="320" customWidth="1"/>
    <col min="9991" max="9991" width="10.6640625" style="320" customWidth="1"/>
    <col min="9992" max="9992" width="2.77734375" style="320" customWidth="1"/>
    <col min="9993" max="9993" width="9.44140625" style="320" customWidth="1"/>
    <col min="9994" max="9994" width="2.77734375" style="320" customWidth="1"/>
    <col min="9995" max="9995" width="11.77734375" style="320" customWidth="1"/>
    <col min="9996" max="9996" width="11.5546875" style="320" customWidth="1"/>
    <col min="9997" max="9997" width="12.44140625" style="320" customWidth="1"/>
    <col min="9998" max="9998" width="12.109375" style="320" customWidth="1"/>
    <col min="9999" max="10240" width="11.5546875" style="320"/>
    <col min="10241" max="10241" width="9.109375" style="320" customWidth="1"/>
    <col min="10242" max="10242" width="9.33203125" style="320" customWidth="1"/>
    <col min="10243" max="10243" width="2.88671875" style="320" customWidth="1"/>
    <col min="10244" max="10244" width="10.88671875" style="320" customWidth="1"/>
    <col min="10245" max="10245" width="11.109375" style="320" customWidth="1"/>
    <col min="10246" max="10246" width="12.5546875" style="320" customWidth="1"/>
    <col min="10247" max="10247" width="10.6640625" style="320" customWidth="1"/>
    <col min="10248" max="10248" width="2.77734375" style="320" customWidth="1"/>
    <col min="10249" max="10249" width="9.44140625" style="320" customWidth="1"/>
    <col min="10250" max="10250" width="2.77734375" style="320" customWidth="1"/>
    <col min="10251" max="10251" width="11.77734375" style="320" customWidth="1"/>
    <col min="10252" max="10252" width="11.5546875" style="320" customWidth="1"/>
    <col min="10253" max="10253" width="12.44140625" style="320" customWidth="1"/>
    <col min="10254" max="10254" width="12.109375" style="320" customWidth="1"/>
    <col min="10255" max="10496" width="11.5546875" style="320"/>
    <col min="10497" max="10497" width="9.109375" style="320" customWidth="1"/>
    <col min="10498" max="10498" width="9.33203125" style="320" customWidth="1"/>
    <col min="10499" max="10499" width="2.88671875" style="320" customWidth="1"/>
    <col min="10500" max="10500" width="10.88671875" style="320" customWidth="1"/>
    <col min="10501" max="10501" width="11.109375" style="320" customWidth="1"/>
    <col min="10502" max="10502" width="12.5546875" style="320" customWidth="1"/>
    <col min="10503" max="10503" width="10.6640625" style="320" customWidth="1"/>
    <col min="10504" max="10504" width="2.77734375" style="320" customWidth="1"/>
    <col min="10505" max="10505" width="9.44140625" style="320" customWidth="1"/>
    <col min="10506" max="10506" width="2.77734375" style="320" customWidth="1"/>
    <col min="10507" max="10507" width="11.77734375" style="320" customWidth="1"/>
    <col min="10508" max="10508" width="11.5546875" style="320" customWidth="1"/>
    <col min="10509" max="10509" width="12.44140625" style="320" customWidth="1"/>
    <col min="10510" max="10510" width="12.109375" style="320" customWidth="1"/>
    <col min="10511" max="10752" width="11.5546875" style="320"/>
    <col min="10753" max="10753" width="9.109375" style="320" customWidth="1"/>
    <col min="10754" max="10754" width="9.33203125" style="320" customWidth="1"/>
    <col min="10755" max="10755" width="2.88671875" style="320" customWidth="1"/>
    <col min="10756" max="10756" width="10.88671875" style="320" customWidth="1"/>
    <col min="10757" max="10757" width="11.109375" style="320" customWidth="1"/>
    <col min="10758" max="10758" width="12.5546875" style="320" customWidth="1"/>
    <col min="10759" max="10759" width="10.6640625" style="320" customWidth="1"/>
    <col min="10760" max="10760" width="2.77734375" style="320" customWidth="1"/>
    <col min="10761" max="10761" width="9.44140625" style="320" customWidth="1"/>
    <col min="10762" max="10762" width="2.77734375" style="320" customWidth="1"/>
    <col min="10763" max="10763" width="11.77734375" style="320" customWidth="1"/>
    <col min="10764" max="10764" width="11.5546875" style="320" customWidth="1"/>
    <col min="10765" max="10765" width="12.44140625" style="320" customWidth="1"/>
    <col min="10766" max="10766" width="12.109375" style="320" customWidth="1"/>
    <col min="10767" max="11008" width="11.5546875" style="320"/>
    <col min="11009" max="11009" width="9.109375" style="320" customWidth="1"/>
    <col min="11010" max="11010" width="9.33203125" style="320" customWidth="1"/>
    <col min="11011" max="11011" width="2.88671875" style="320" customWidth="1"/>
    <col min="11012" max="11012" width="10.88671875" style="320" customWidth="1"/>
    <col min="11013" max="11013" width="11.109375" style="320" customWidth="1"/>
    <col min="11014" max="11014" width="12.5546875" style="320" customWidth="1"/>
    <col min="11015" max="11015" width="10.6640625" style="320" customWidth="1"/>
    <col min="11016" max="11016" width="2.77734375" style="320" customWidth="1"/>
    <col min="11017" max="11017" width="9.44140625" style="320" customWidth="1"/>
    <col min="11018" max="11018" width="2.77734375" style="320" customWidth="1"/>
    <col min="11019" max="11019" width="11.77734375" style="320" customWidth="1"/>
    <col min="11020" max="11020" width="11.5546875" style="320" customWidth="1"/>
    <col min="11021" max="11021" width="12.44140625" style="320" customWidth="1"/>
    <col min="11022" max="11022" width="12.109375" style="320" customWidth="1"/>
    <col min="11023" max="11264" width="11.5546875" style="320"/>
    <col min="11265" max="11265" width="9.109375" style="320" customWidth="1"/>
    <col min="11266" max="11266" width="9.33203125" style="320" customWidth="1"/>
    <col min="11267" max="11267" width="2.88671875" style="320" customWidth="1"/>
    <col min="11268" max="11268" width="10.88671875" style="320" customWidth="1"/>
    <col min="11269" max="11269" width="11.109375" style="320" customWidth="1"/>
    <col min="11270" max="11270" width="12.5546875" style="320" customWidth="1"/>
    <col min="11271" max="11271" width="10.6640625" style="320" customWidth="1"/>
    <col min="11272" max="11272" width="2.77734375" style="320" customWidth="1"/>
    <col min="11273" max="11273" width="9.44140625" style="320" customWidth="1"/>
    <col min="11274" max="11274" width="2.77734375" style="320" customWidth="1"/>
    <col min="11275" max="11275" width="11.77734375" style="320" customWidth="1"/>
    <col min="11276" max="11276" width="11.5546875" style="320" customWidth="1"/>
    <col min="11277" max="11277" width="12.44140625" style="320" customWidth="1"/>
    <col min="11278" max="11278" width="12.109375" style="320" customWidth="1"/>
    <col min="11279" max="11520" width="11.5546875" style="320"/>
    <col min="11521" max="11521" width="9.109375" style="320" customWidth="1"/>
    <col min="11522" max="11522" width="9.33203125" style="320" customWidth="1"/>
    <col min="11523" max="11523" width="2.88671875" style="320" customWidth="1"/>
    <col min="11524" max="11524" width="10.88671875" style="320" customWidth="1"/>
    <col min="11525" max="11525" width="11.109375" style="320" customWidth="1"/>
    <col min="11526" max="11526" width="12.5546875" style="320" customWidth="1"/>
    <col min="11527" max="11527" width="10.6640625" style="320" customWidth="1"/>
    <col min="11528" max="11528" width="2.77734375" style="320" customWidth="1"/>
    <col min="11529" max="11529" width="9.44140625" style="320" customWidth="1"/>
    <col min="11530" max="11530" width="2.77734375" style="320" customWidth="1"/>
    <col min="11531" max="11531" width="11.77734375" style="320" customWidth="1"/>
    <col min="11532" max="11532" width="11.5546875" style="320" customWidth="1"/>
    <col min="11533" max="11533" width="12.44140625" style="320" customWidth="1"/>
    <col min="11534" max="11534" width="12.109375" style="320" customWidth="1"/>
    <col min="11535" max="11776" width="11.5546875" style="320"/>
    <col min="11777" max="11777" width="9.109375" style="320" customWidth="1"/>
    <col min="11778" max="11778" width="9.33203125" style="320" customWidth="1"/>
    <col min="11779" max="11779" width="2.88671875" style="320" customWidth="1"/>
    <col min="11780" max="11780" width="10.88671875" style="320" customWidth="1"/>
    <col min="11781" max="11781" width="11.109375" style="320" customWidth="1"/>
    <col min="11782" max="11782" width="12.5546875" style="320" customWidth="1"/>
    <col min="11783" max="11783" width="10.6640625" style="320" customWidth="1"/>
    <col min="11784" max="11784" width="2.77734375" style="320" customWidth="1"/>
    <col min="11785" max="11785" width="9.44140625" style="320" customWidth="1"/>
    <col min="11786" max="11786" width="2.77734375" style="320" customWidth="1"/>
    <col min="11787" max="11787" width="11.77734375" style="320" customWidth="1"/>
    <col min="11788" max="11788" width="11.5546875" style="320" customWidth="1"/>
    <col min="11789" max="11789" width="12.44140625" style="320" customWidth="1"/>
    <col min="11790" max="11790" width="12.109375" style="320" customWidth="1"/>
    <col min="11791" max="12032" width="11.5546875" style="320"/>
    <col min="12033" max="12033" width="9.109375" style="320" customWidth="1"/>
    <col min="12034" max="12034" width="9.33203125" style="320" customWidth="1"/>
    <col min="12035" max="12035" width="2.88671875" style="320" customWidth="1"/>
    <col min="12036" max="12036" width="10.88671875" style="320" customWidth="1"/>
    <col min="12037" max="12037" width="11.109375" style="320" customWidth="1"/>
    <col min="12038" max="12038" width="12.5546875" style="320" customWidth="1"/>
    <col min="12039" max="12039" width="10.6640625" style="320" customWidth="1"/>
    <col min="12040" max="12040" width="2.77734375" style="320" customWidth="1"/>
    <col min="12041" max="12041" width="9.44140625" style="320" customWidth="1"/>
    <col min="12042" max="12042" width="2.77734375" style="320" customWidth="1"/>
    <col min="12043" max="12043" width="11.77734375" style="320" customWidth="1"/>
    <col min="12044" max="12044" width="11.5546875" style="320" customWidth="1"/>
    <col min="12045" max="12045" width="12.44140625" style="320" customWidth="1"/>
    <col min="12046" max="12046" width="12.109375" style="320" customWidth="1"/>
    <col min="12047" max="12288" width="11.5546875" style="320"/>
    <col min="12289" max="12289" width="9.109375" style="320" customWidth="1"/>
    <col min="12290" max="12290" width="9.33203125" style="320" customWidth="1"/>
    <col min="12291" max="12291" width="2.88671875" style="320" customWidth="1"/>
    <col min="12292" max="12292" width="10.88671875" style="320" customWidth="1"/>
    <col min="12293" max="12293" width="11.109375" style="320" customWidth="1"/>
    <col min="12294" max="12294" width="12.5546875" style="320" customWidth="1"/>
    <col min="12295" max="12295" width="10.6640625" style="320" customWidth="1"/>
    <col min="12296" max="12296" width="2.77734375" style="320" customWidth="1"/>
    <col min="12297" max="12297" width="9.44140625" style="320" customWidth="1"/>
    <col min="12298" max="12298" width="2.77734375" style="320" customWidth="1"/>
    <col min="12299" max="12299" width="11.77734375" style="320" customWidth="1"/>
    <col min="12300" max="12300" width="11.5546875" style="320" customWidth="1"/>
    <col min="12301" max="12301" width="12.44140625" style="320" customWidth="1"/>
    <col min="12302" max="12302" width="12.109375" style="320" customWidth="1"/>
    <col min="12303" max="12544" width="11.5546875" style="320"/>
    <col min="12545" max="12545" width="9.109375" style="320" customWidth="1"/>
    <col min="12546" max="12546" width="9.33203125" style="320" customWidth="1"/>
    <col min="12547" max="12547" width="2.88671875" style="320" customWidth="1"/>
    <col min="12548" max="12548" width="10.88671875" style="320" customWidth="1"/>
    <col min="12549" max="12549" width="11.109375" style="320" customWidth="1"/>
    <col min="12550" max="12550" width="12.5546875" style="320" customWidth="1"/>
    <col min="12551" max="12551" width="10.6640625" style="320" customWidth="1"/>
    <col min="12552" max="12552" width="2.77734375" style="320" customWidth="1"/>
    <col min="12553" max="12553" width="9.44140625" style="320" customWidth="1"/>
    <col min="12554" max="12554" width="2.77734375" style="320" customWidth="1"/>
    <col min="12555" max="12555" width="11.77734375" style="320" customWidth="1"/>
    <col min="12556" max="12556" width="11.5546875" style="320" customWidth="1"/>
    <col min="12557" max="12557" width="12.44140625" style="320" customWidth="1"/>
    <col min="12558" max="12558" width="12.109375" style="320" customWidth="1"/>
    <col min="12559" max="12800" width="11.5546875" style="320"/>
    <col min="12801" max="12801" width="9.109375" style="320" customWidth="1"/>
    <col min="12802" max="12802" width="9.33203125" style="320" customWidth="1"/>
    <col min="12803" max="12803" width="2.88671875" style="320" customWidth="1"/>
    <col min="12804" max="12804" width="10.88671875" style="320" customWidth="1"/>
    <col min="12805" max="12805" width="11.109375" style="320" customWidth="1"/>
    <col min="12806" max="12806" width="12.5546875" style="320" customWidth="1"/>
    <col min="12807" max="12807" width="10.6640625" style="320" customWidth="1"/>
    <col min="12808" max="12808" width="2.77734375" style="320" customWidth="1"/>
    <col min="12809" max="12809" width="9.44140625" style="320" customWidth="1"/>
    <col min="12810" max="12810" width="2.77734375" style="320" customWidth="1"/>
    <col min="12811" max="12811" width="11.77734375" style="320" customWidth="1"/>
    <col min="12812" max="12812" width="11.5546875" style="320" customWidth="1"/>
    <col min="12813" max="12813" width="12.44140625" style="320" customWidth="1"/>
    <col min="12814" max="12814" width="12.109375" style="320" customWidth="1"/>
    <col min="12815" max="13056" width="11.5546875" style="320"/>
    <col min="13057" max="13057" width="9.109375" style="320" customWidth="1"/>
    <col min="13058" max="13058" width="9.33203125" style="320" customWidth="1"/>
    <col min="13059" max="13059" width="2.88671875" style="320" customWidth="1"/>
    <col min="13060" max="13060" width="10.88671875" style="320" customWidth="1"/>
    <col min="13061" max="13061" width="11.109375" style="320" customWidth="1"/>
    <col min="13062" max="13062" width="12.5546875" style="320" customWidth="1"/>
    <col min="13063" max="13063" width="10.6640625" style="320" customWidth="1"/>
    <col min="13064" max="13064" width="2.77734375" style="320" customWidth="1"/>
    <col min="13065" max="13065" width="9.44140625" style="320" customWidth="1"/>
    <col min="13066" max="13066" width="2.77734375" style="320" customWidth="1"/>
    <col min="13067" max="13067" width="11.77734375" style="320" customWidth="1"/>
    <col min="13068" max="13068" width="11.5546875" style="320" customWidth="1"/>
    <col min="13069" max="13069" width="12.44140625" style="320" customWidth="1"/>
    <col min="13070" max="13070" width="12.109375" style="320" customWidth="1"/>
    <col min="13071" max="13312" width="11.5546875" style="320"/>
    <col min="13313" max="13313" width="9.109375" style="320" customWidth="1"/>
    <col min="13314" max="13314" width="9.33203125" style="320" customWidth="1"/>
    <col min="13315" max="13315" width="2.88671875" style="320" customWidth="1"/>
    <col min="13316" max="13316" width="10.88671875" style="320" customWidth="1"/>
    <col min="13317" max="13317" width="11.109375" style="320" customWidth="1"/>
    <col min="13318" max="13318" width="12.5546875" style="320" customWidth="1"/>
    <col min="13319" max="13319" width="10.6640625" style="320" customWidth="1"/>
    <col min="13320" max="13320" width="2.77734375" style="320" customWidth="1"/>
    <col min="13321" max="13321" width="9.44140625" style="320" customWidth="1"/>
    <col min="13322" max="13322" width="2.77734375" style="320" customWidth="1"/>
    <col min="13323" max="13323" width="11.77734375" style="320" customWidth="1"/>
    <col min="13324" max="13324" width="11.5546875" style="320" customWidth="1"/>
    <col min="13325" max="13325" width="12.44140625" style="320" customWidth="1"/>
    <col min="13326" max="13326" width="12.109375" style="320" customWidth="1"/>
    <col min="13327" max="13568" width="11.5546875" style="320"/>
    <col min="13569" max="13569" width="9.109375" style="320" customWidth="1"/>
    <col min="13570" max="13570" width="9.33203125" style="320" customWidth="1"/>
    <col min="13571" max="13571" width="2.88671875" style="320" customWidth="1"/>
    <col min="13572" max="13572" width="10.88671875" style="320" customWidth="1"/>
    <col min="13573" max="13573" width="11.109375" style="320" customWidth="1"/>
    <col min="13574" max="13574" width="12.5546875" style="320" customWidth="1"/>
    <col min="13575" max="13575" width="10.6640625" style="320" customWidth="1"/>
    <col min="13576" max="13576" width="2.77734375" style="320" customWidth="1"/>
    <col min="13577" max="13577" width="9.44140625" style="320" customWidth="1"/>
    <col min="13578" max="13578" width="2.77734375" style="320" customWidth="1"/>
    <col min="13579" max="13579" width="11.77734375" style="320" customWidth="1"/>
    <col min="13580" max="13580" width="11.5546875" style="320" customWidth="1"/>
    <col min="13581" max="13581" width="12.44140625" style="320" customWidth="1"/>
    <col min="13582" max="13582" width="12.109375" style="320" customWidth="1"/>
    <col min="13583" max="13824" width="11.5546875" style="320"/>
    <col min="13825" max="13825" width="9.109375" style="320" customWidth="1"/>
    <col min="13826" max="13826" width="9.33203125" style="320" customWidth="1"/>
    <col min="13827" max="13827" width="2.88671875" style="320" customWidth="1"/>
    <col min="13828" max="13828" width="10.88671875" style="320" customWidth="1"/>
    <col min="13829" max="13829" width="11.109375" style="320" customWidth="1"/>
    <col min="13830" max="13830" width="12.5546875" style="320" customWidth="1"/>
    <col min="13831" max="13831" width="10.6640625" style="320" customWidth="1"/>
    <col min="13832" max="13832" width="2.77734375" style="320" customWidth="1"/>
    <col min="13833" max="13833" width="9.44140625" style="320" customWidth="1"/>
    <col min="13834" max="13834" width="2.77734375" style="320" customWidth="1"/>
    <col min="13835" max="13835" width="11.77734375" style="320" customWidth="1"/>
    <col min="13836" max="13836" width="11.5546875" style="320" customWidth="1"/>
    <col min="13837" max="13837" width="12.44140625" style="320" customWidth="1"/>
    <col min="13838" max="13838" width="12.109375" style="320" customWidth="1"/>
    <col min="13839" max="14080" width="11.5546875" style="320"/>
    <col min="14081" max="14081" width="9.109375" style="320" customWidth="1"/>
    <col min="14082" max="14082" width="9.33203125" style="320" customWidth="1"/>
    <col min="14083" max="14083" width="2.88671875" style="320" customWidth="1"/>
    <col min="14084" max="14084" width="10.88671875" style="320" customWidth="1"/>
    <col min="14085" max="14085" width="11.109375" style="320" customWidth="1"/>
    <col min="14086" max="14086" width="12.5546875" style="320" customWidth="1"/>
    <col min="14087" max="14087" width="10.6640625" style="320" customWidth="1"/>
    <col min="14088" max="14088" width="2.77734375" style="320" customWidth="1"/>
    <col min="14089" max="14089" width="9.44140625" style="320" customWidth="1"/>
    <col min="14090" max="14090" width="2.77734375" style="320" customWidth="1"/>
    <col min="14091" max="14091" width="11.77734375" style="320" customWidth="1"/>
    <col min="14092" max="14092" width="11.5546875" style="320" customWidth="1"/>
    <col min="14093" max="14093" width="12.44140625" style="320" customWidth="1"/>
    <col min="14094" max="14094" width="12.109375" style="320" customWidth="1"/>
    <col min="14095" max="14336" width="11.5546875" style="320"/>
    <col min="14337" max="14337" width="9.109375" style="320" customWidth="1"/>
    <col min="14338" max="14338" width="9.33203125" style="320" customWidth="1"/>
    <col min="14339" max="14339" width="2.88671875" style="320" customWidth="1"/>
    <col min="14340" max="14340" width="10.88671875" style="320" customWidth="1"/>
    <col min="14341" max="14341" width="11.109375" style="320" customWidth="1"/>
    <col min="14342" max="14342" width="12.5546875" style="320" customWidth="1"/>
    <col min="14343" max="14343" width="10.6640625" style="320" customWidth="1"/>
    <col min="14344" max="14344" width="2.77734375" style="320" customWidth="1"/>
    <col min="14345" max="14345" width="9.44140625" style="320" customWidth="1"/>
    <col min="14346" max="14346" width="2.77734375" style="320" customWidth="1"/>
    <col min="14347" max="14347" width="11.77734375" style="320" customWidth="1"/>
    <col min="14348" max="14348" width="11.5546875" style="320" customWidth="1"/>
    <col min="14349" max="14349" width="12.44140625" style="320" customWidth="1"/>
    <col min="14350" max="14350" width="12.109375" style="320" customWidth="1"/>
    <col min="14351" max="14592" width="11.5546875" style="320"/>
    <col min="14593" max="14593" width="9.109375" style="320" customWidth="1"/>
    <col min="14594" max="14594" width="9.33203125" style="320" customWidth="1"/>
    <col min="14595" max="14595" width="2.88671875" style="320" customWidth="1"/>
    <col min="14596" max="14596" width="10.88671875" style="320" customWidth="1"/>
    <col min="14597" max="14597" width="11.109375" style="320" customWidth="1"/>
    <col min="14598" max="14598" width="12.5546875" style="320" customWidth="1"/>
    <col min="14599" max="14599" width="10.6640625" style="320" customWidth="1"/>
    <col min="14600" max="14600" width="2.77734375" style="320" customWidth="1"/>
    <col min="14601" max="14601" width="9.44140625" style="320" customWidth="1"/>
    <col min="14602" max="14602" width="2.77734375" style="320" customWidth="1"/>
    <col min="14603" max="14603" width="11.77734375" style="320" customWidth="1"/>
    <col min="14604" max="14604" width="11.5546875" style="320" customWidth="1"/>
    <col min="14605" max="14605" width="12.44140625" style="320" customWidth="1"/>
    <col min="14606" max="14606" width="12.109375" style="320" customWidth="1"/>
    <col min="14607" max="14848" width="11.5546875" style="320"/>
    <col min="14849" max="14849" width="9.109375" style="320" customWidth="1"/>
    <col min="14850" max="14850" width="9.33203125" style="320" customWidth="1"/>
    <col min="14851" max="14851" width="2.88671875" style="320" customWidth="1"/>
    <col min="14852" max="14852" width="10.88671875" style="320" customWidth="1"/>
    <col min="14853" max="14853" width="11.109375" style="320" customWidth="1"/>
    <col min="14854" max="14854" width="12.5546875" style="320" customWidth="1"/>
    <col min="14855" max="14855" width="10.6640625" style="320" customWidth="1"/>
    <col min="14856" max="14856" width="2.77734375" style="320" customWidth="1"/>
    <col min="14857" max="14857" width="9.44140625" style="320" customWidth="1"/>
    <col min="14858" max="14858" width="2.77734375" style="320" customWidth="1"/>
    <col min="14859" max="14859" width="11.77734375" style="320" customWidth="1"/>
    <col min="14860" max="14860" width="11.5546875" style="320" customWidth="1"/>
    <col min="14861" max="14861" width="12.44140625" style="320" customWidth="1"/>
    <col min="14862" max="14862" width="12.109375" style="320" customWidth="1"/>
    <col min="14863" max="15104" width="11.5546875" style="320"/>
    <col min="15105" max="15105" width="9.109375" style="320" customWidth="1"/>
    <col min="15106" max="15106" width="9.33203125" style="320" customWidth="1"/>
    <col min="15107" max="15107" width="2.88671875" style="320" customWidth="1"/>
    <col min="15108" max="15108" width="10.88671875" style="320" customWidth="1"/>
    <col min="15109" max="15109" width="11.109375" style="320" customWidth="1"/>
    <col min="15110" max="15110" width="12.5546875" style="320" customWidth="1"/>
    <col min="15111" max="15111" width="10.6640625" style="320" customWidth="1"/>
    <col min="15112" max="15112" width="2.77734375" style="320" customWidth="1"/>
    <col min="15113" max="15113" width="9.44140625" style="320" customWidth="1"/>
    <col min="15114" max="15114" width="2.77734375" style="320" customWidth="1"/>
    <col min="15115" max="15115" width="11.77734375" style="320" customWidth="1"/>
    <col min="15116" max="15116" width="11.5546875" style="320" customWidth="1"/>
    <col min="15117" max="15117" width="12.44140625" style="320" customWidth="1"/>
    <col min="15118" max="15118" width="12.109375" style="320" customWidth="1"/>
    <col min="15119" max="15360" width="11.5546875" style="320"/>
    <col min="15361" max="15361" width="9.109375" style="320" customWidth="1"/>
    <col min="15362" max="15362" width="9.33203125" style="320" customWidth="1"/>
    <col min="15363" max="15363" width="2.88671875" style="320" customWidth="1"/>
    <col min="15364" max="15364" width="10.88671875" style="320" customWidth="1"/>
    <col min="15365" max="15365" width="11.109375" style="320" customWidth="1"/>
    <col min="15366" max="15366" width="12.5546875" style="320" customWidth="1"/>
    <col min="15367" max="15367" width="10.6640625" style="320" customWidth="1"/>
    <col min="15368" max="15368" width="2.77734375" style="320" customWidth="1"/>
    <col min="15369" max="15369" width="9.44140625" style="320" customWidth="1"/>
    <col min="15370" max="15370" width="2.77734375" style="320" customWidth="1"/>
    <col min="15371" max="15371" width="11.77734375" style="320" customWidth="1"/>
    <col min="15372" max="15372" width="11.5546875" style="320" customWidth="1"/>
    <col min="15373" max="15373" width="12.44140625" style="320" customWidth="1"/>
    <col min="15374" max="15374" width="12.109375" style="320" customWidth="1"/>
    <col min="15375" max="15616" width="11.5546875" style="320"/>
    <col min="15617" max="15617" width="9.109375" style="320" customWidth="1"/>
    <col min="15618" max="15618" width="9.33203125" style="320" customWidth="1"/>
    <col min="15619" max="15619" width="2.88671875" style="320" customWidth="1"/>
    <col min="15620" max="15620" width="10.88671875" style="320" customWidth="1"/>
    <col min="15621" max="15621" width="11.109375" style="320" customWidth="1"/>
    <col min="15622" max="15622" width="12.5546875" style="320" customWidth="1"/>
    <col min="15623" max="15623" width="10.6640625" style="320" customWidth="1"/>
    <col min="15624" max="15624" width="2.77734375" style="320" customWidth="1"/>
    <col min="15625" max="15625" width="9.44140625" style="320" customWidth="1"/>
    <col min="15626" max="15626" width="2.77734375" style="320" customWidth="1"/>
    <col min="15627" max="15627" width="11.77734375" style="320" customWidth="1"/>
    <col min="15628" max="15628" width="11.5546875" style="320" customWidth="1"/>
    <col min="15629" max="15629" width="12.44140625" style="320" customWidth="1"/>
    <col min="15630" max="15630" width="12.109375" style="320" customWidth="1"/>
    <col min="15631" max="15872" width="11.5546875" style="320"/>
    <col min="15873" max="15873" width="9.109375" style="320" customWidth="1"/>
    <col min="15874" max="15874" width="9.33203125" style="320" customWidth="1"/>
    <col min="15875" max="15875" width="2.88671875" style="320" customWidth="1"/>
    <col min="15876" max="15876" width="10.88671875" style="320" customWidth="1"/>
    <col min="15877" max="15877" width="11.109375" style="320" customWidth="1"/>
    <col min="15878" max="15878" width="12.5546875" style="320" customWidth="1"/>
    <col min="15879" max="15879" width="10.6640625" style="320" customWidth="1"/>
    <col min="15880" max="15880" width="2.77734375" style="320" customWidth="1"/>
    <col min="15881" max="15881" width="9.44140625" style="320" customWidth="1"/>
    <col min="15882" max="15882" width="2.77734375" style="320" customWidth="1"/>
    <col min="15883" max="15883" width="11.77734375" style="320" customWidth="1"/>
    <col min="15884" max="15884" width="11.5546875" style="320" customWidth="1"/>
    <col min="15885" max="15885" width="12.44140625" style="320" customWidth="1"/>
    <col min="15886" max="15886" width="12.109375" style="320" customWidth="1"/>
    <col min="15887" max="16128" width="11.5546875" style="320"/>
    <col min="16129" max="16129" width="9.109375" style="320" customWidth="1"/>
    <col min="16130" max="16130" width="9.33203125" style="320" customWidth="1"/>
    <col min="16131" max="16131" width="2.88671875" style="320" customWidth="1"/>
    <col min="16132" max="16132" width="10.88671875" style="320" customWidth="1"/>
    <col min="16133" max="16133" width="11.109375" style="320" customWidth="1"/>
    <col min="16134" max="16134" width="12.5546875" style="320" customWidth="1"/>
    <col min="16135" max="16135" width="10.6640625" style="320" customWidth="1"/>
    <col min="16136" max="16136" width="2.77734375" style="320" customWidth="1"/>
    <col min="16137" max="16137" width="9.44140625" style="320" customWidth="1"/>
    <col min="16138" max="16138" width="2.77734375" style="320" customWidth="1"/>
    <col min="16139" max="16139" width="11.77734375" style="320" customWidth="1"/>
    <col min="16140" max="16140" width="11.5546875" style="320" customWidth="1"/>
    <col min="16141" max="16141" width="12.44140625" style="320" customWidth="1"/>
    <col min="16142" max="16142" width="12.109375" style="320" customWidth="1"/>
    <col min="16143" max="16384" width="11.5546875" style="320"/>
  </cols>
  <sheetData>
    <row r="1" spans="1:14" s="330" customFormat="1" x14ac:dyDescent="0.2">
      <c r="A1" s="297" t="s">
        <v>313</v>
      </c>
    </row>
    <row r="2" spans="1:14" s="330" customFormat="1" x14ac:dyDescent="0.2">
      <c r="A2" s="616" t="s">
        <v>397</v>
      </c>
      <c r="B2" s="616"/>
      <c r="C2" s="616"/>
      <c r="D2" s="616"/>
      <c r="E2" s="616"/>
      <c r="F2" s="616"/>
      <c r="G2" s="616"/>
      <c r="H2" s="616"/>
      <c r="I2" s="616"/>
      <c r="J2" s="616"/>
      <c r="K2" s="616"/>
      <c r="L2" s="616"/>
      <c r="M2" s="616"/>
      <c r="N2" s="616"/>
    </row>
    <row r="3" spans="1:14" s="330" customFormat="1" ht="18" x14ac:dyDescent="0.2">
      <c r="A3" s="617" t="s">
        <v>455</v>
      </c>
      <c r="B3" s="617"/>
      <c r="C3" s="617"/>
      <c r="D3" s="617"/>
      <c r="E3" s="617"/>
      <c r="F3" s="617"/>
      <c r="G3" s="617"/>
      <c r="H3" s="617"/>
      <c r="I3" s="617"/>
      <c r="J3" s="617"/>
      <c r="K3" s="617"/>
      <c r="L3" s="617"/>
      <c r="M3" s="617"/>
      <c r="N3" s="617"/>
    </row>
    <row r="4" spans="1:14" s="330" customFormat="1" ht="12" customHeight="1" thickBot="1" x14ac:dyDescent="0.25"/>
    <row r="5" spans="1:14" ht="15" customHeight="1" x14ac:dyDescent="0.2">
      <c r="A5" s="618" t="s">
        <v>174</v>
      </c>
      <c r="B5" s="581" t="s">
        <v>321</v>
      </c>
      <c r="C5" s="581"/>
      <c r="D5" s="581"/>
      <c r="E5" s="581"/>
      <c r="F5" s="581"/>
      <c r="G5" s="581"/>
      <c r="H5" s="261"/>
      <c r="I5" s="581" t="s">
        <v>203</v>
      </c>
      <c r="J5" s="581"/>
      <c r="K5" s="581"/>
      <c r="L5" s="581"/>
      <c r="M5" s="581"/>
      <c r="N5" s="581"/>
    </row>
    <row r="6" spans="1:14" ht="15" customHeight="1" thickBot="1" x14ac:dyDescent="0.25">
      <c r="A6" s="573"/>
      <c r="B6" s="565"/>
      <c r="C6" s="565"/>
      <c r="D6" s="565"/>
      <c r="E6" s="565"/>
      <c r="F6" s="565"/>
      <c r="G6" s="565"/>
      <c r="H6" s="262"/>
      <c r="I6" s="565"/>
      <c r="J6" s="565"/>
      <c r="K6" s="565"/>
      <c r="L6" s="565"/>
      <c r="M6" s="565"/>
      <c r="N6" s="565"/>
    </row>
    <row r="7" spans="1:14" ht="15" customHeight="1" x14ac:dyDescent="0.2">
      <c r="A7" s="573"/>
      <c r="B7" s="618" t="s">
        <v>213</v>
      </c>
      <c r="C7" s="618"/>
      <c r="D7" s="618"/>
      <c r="E7" s="618"/>
      <c r="F7" s="618"/>
      <c r="G7" s="618"/>
      <c r="H7" s="265"/>
      <c r="I7" s="581" t="s">
        <v>213</v>
      </c>
      <c r="J7" s="581"/>
      <c r="K7" s="581"/>
      <c r="L7" s="581"/>
      <c r="M7" s="581"/>
      <c r="N7" s="581"/>
    </row>
    <row r="8" spans="1:14" ht="15" customHeight="1" thickBot="1" x14ac:dyDescent="0.25">
      <c r="A8" s="573"/>
      <c r="B8" s="592"/>
      <c r="C8" s="592"/>
      <c r="D8" s="592"/>
      <c r="E8" s="592"/>
      <c r="F8" s="592"/>
      <c r="G8" s="592"/>
      <c r="H8" s="265"/>
      <c r="I8" s="566"/>
      <c r="J8" s="566"/>
      <c r="K8" s="566"/>
      <c r="L8" s="566"/>
      <c r="M8" s="566"/>
      <c r="N8" s="566"/>
    </row>
    <row r="9" spans="1:14" ht="15" customHeight="1" x14ac:dyDescent="0.2">
      <c r="A9" s="573"/>
      <c r="B9" s="573" t="s">
        <v>323</v>
      </c>
      <c r="C9" s="609"/>
      <c r="D9" s="573" t="s">
        <v>202</v>
      </c>
      <c r="E9" s="573" t="s">
        <v>197</v>
      </c>
      <c r="F9" s="615" t="s">
        <v>198</v>
      </c>
      <c r="G9" s="573" t="s">
        <v>199</v>
      </c>
      <c r="H9" s="276"/>
      <c r="I9" s="573" t="s">
        <v>323</v>
      </c>
      <c r="J9" s="573"/>
      <c r="K9" s="573" t="s">
        <v>202</v>
      </c>
      <c r="L9" s="573" t="s">
        <v>197</v>
      </c>
      <c r="M9" s="615" t="s">
        <v>198</v>
      </c>
      <c r="N9" s="573" t="s">
        <v>322</v>
      </c>
    </row>
    <row r="10" spans="1:14" ht="15" customHeight="1" x14ac:dyDescent="0.2">
      <c r="A10" s="573"/>
      <c r="B10" s="609"/>
      <c r="C10" s="609"/>
      <c r="D10" s="609"/>
      <c r="E10" s="609"/>
      <c r="F10" s="615"/>
      <c r="G10" s="609"/>
      <c r="H10" s="276"/>
      <c r="I10" s="609"/>
      <c r="J10" s="609"/>
      <c r="K10" s="609"/>
      <c r="L10" s="609"/>
      <c r="M10" s="615"/>
      <c r="N10" s="609"/>
    </row>
    <row r="11" spans="1:14" ht="15" customHeight="1" x14ac:dyDescent="0.2">
      <c r="A11" s="573"/>
      <c r="B11" s="609"/>
      <c r="C11" s="609"/>
      <c r="D11" s="609"/>
      <c r="E11" s="609"/>
      <c r="F11" s="615"/>
      <c r="G11" s="609"/>
      <c r="H11" s="276"/>
      <c r="I11" s="609"/>
      <c r="J11" s="609"/>
      <c r="K11" s="609"/>
      <c r="L11" s="609"/>
      <c r="M11" s="615"/>
      <c r="N11" s="609"/>
    </row>
    <row r="12" spans="1:14" ht="15" customHeight="1" thickBot="1" x14ac:dyDescent="0.25">
      <c r="A12" s="592"/>
      <c r="B12" s="613" t="s">
        <v>151</v>
      </c>
      <c r="C12" s="614"/>
      <c r="D12" s="361" t="s">
        <v>152</v>
      </c>
      <c r="E12" s="362" t="s">
        <v>153</v>
      </c>
      <c r="F12" s="361" t="s">
        <v>154</v>
      </c>
      <c r="G12" s="361" t="s">
        <v>155</v>
      </c>
      <c r="H12" s="363"/>
      <c r="I12" s="613" t="s">
        <v>151</v>
      </c>
      <c r="J12" s="614"/>
      <c r="K12" s="361" t="s">
        <v>152</v>
      </c>
      <c r="L12" s="361" t="s">
        <v>153</v>
      </c>
      <c r="M12" s="361" t="s">
        <v>154</v>
      </c>
      <c r="N12" s="361" t="s">
        <v>155</v>
      </c>
    </row>
    <row r="13" spans="1:14" ht="15" customHeight="1" x14ac:dyDescent="0.2">
      <c r="A13" s="364">
        <v>1986</v>
      </c>
      <c r="B13" s="365">
        <v>342014</v>
      </c>
      <c r="C13" s="366"/>
      <c r="D13" s="367"/>
      <c r="E13" s="365">
        <v>70162</v>
      </c>
      <c r="F13" s="365">
        <v>48957</v>
      </c>
      <c r="G13" s="365">
        <v>489029</v>
      </c>
      <c r="H13" s="365"/>
      <c r="I13" s="365">
        <v>8515887</v>
      </c>
      <c r="J13" s="365"/>
      <c r="K13" s="367"/>
      <c r="L13" s="365">
        <v>1677658</v>
      </c>
      <c r="M13" s="365">
        <v>2090794</v>
      </c>
      <c r="N13" s="365">
        <v>9217715</v>
      </c>
    </row>
    <row r="14" spans="1:14" ht="15" customHeight="1" x14ac:dyDescent="0.2">
      <c r="A14" s="364">
        <v>1987</v>
      </c>
      <c r="B14" s="368" t="s">
        <v>586</v>
      </c>
      <c r="C14" s="366"/>
      <c r="D14" s="367"/>
      <c r="E14" s="368" t="s">
        <v>587</v>
      </c>
      <c r="F14" s="367"/>
      <c r="G14" s="368" t="s">
        <v>588</v>
      </c>
      <c r="H14" s="367"/>
      <c r="I14" s="365">
        <v>8673749</v>
      </c>
      <c r="J14" s="365"/>
      <c r="K14" s="367"/>
      <c r="L14" s="365">
        <v>1529502</v>
      </c>
      <c r="M14" s="367"/>
      <c r="N14" s="365">
        <v>9063422</v>
      </c>
    </row>
    <row r="15" spans="1:14" ht="15" customHeight="1" x14ac:dyDescent="0.2">
      <c r="A15" s="364">
        <v>1988</v>
      </c>
      <c r="B15" s="365">
        <v>337100</v>
      </c>
      <c r="C15" s="366"/>
      <c r="D15" s="367"/>
      <c r="E15" s="365">
        <v>110216</v>
      </c>
      <c r="F15" s="365"/>
      <c r="G15" s="365">
        <v>403359</v>
      </c>
      <c r="H15" s="365"/>
      <c r="I15" s="365">
        <v>8169142</v>
      </c>
      <c r="J15" s="365"/>
      <c r="K15" s="367"/>
      <c r="L15" s="365">
        <v>3041481</v>
      </c>
      <c r="M15" s="365"/>
      <c r="N15" s="365">
        <v>9529939</v>
      </c>
    </row>
    <row r="16" spans="1:14" ht="15" customHeight="1" x14ac:dyDescent="0.2">
      <c r="A16" s="364">
        <v>1989</v>
      </c>
      <c r="B16" s="365">
        <v>329369</v>
      </c>
      <c r="C16" s="366"/>
      <c r="D16" s="367"/>
      <c r="E16" s="365">
        <v>113578</v>
      </c>
      <c r="F16" s="365"/>
      <c r="G16" s="365">
        <v>426234</v>
      </c>
      <c r="H16" s="365"/>
      <c r="I16" s="365">
        <v>9192098</v>
      </c>
      <c r="J16" s="365"/>
      <c r="K16" s="367"/>
      <c r="L16" s="365">
        <v>3454334</v>
      </c>
      <c r="M16" s="365"/>
      <c r="N16" s="365">
        <v>11135684</v>
      </c>
    </row>
    <row r="17" spans="1:14" ht="15" customHeight="1" x14ac:dyDescent="0.2">
      <c r="A17" s="364">
        <v>1990</v>
      </c>
      <c r="B17" s="365">
        <v>371509</v>
      </c>
      <c r="C17" s="366"/>
      <c r="D17" s="367"/>
      <c r="E17" s="365">
        <v>140252</v>
      </c>
      <c r="F17" s="365"/>
      <c r="G17" s="365">
        <v>458733</v>
      </c>
      <c r="H17" s="365"/>
      <c r="I17" s="365">
        <v>10622264</v>
      </c>
      <c r="J17" s="365"/>
      <c r="K17" s="367"/>
      <c r="L17" s="365">
        <v>4223370</v>
      </c>
      <c r="M17" s="365"/>
      <c r="N17" s="365">
        <v>12662946</v>
      </c>
    </row>
    <row r="18" spans="1:14" ht="15" customHeight="1" x14ac:dyDescent="0.2">
      <c r="A18" s="364">
        <v>1991</v>
      </c>
      <c r="B18" s="365">
        <v>402747</v>
      </c>
      <c r="C18" s="369" t="s">
        <v>156</v>
      </c>
      <c r="D18" s="367"/>
      <c r="E18" s="365">
        <v>164169</v>
      </c>
      <c r="F18" s="365"/>
      <c r="G18" s="365">
        <v>433521</v>
      </c>
      <c r="H18" s="365"/>
      <c r="I18" s="365">
        <v>11689211</v>
      </c>
      <c r="J18" s="369" t="s">
        <v>156</v>
      </c>
      <c r="K18" s="367"/>
      <c r="L18" s="365">
        <v>4787343</v>
      </c>
      <c r="M18" s="365"/>
      <c r="N18" s="365">
        <v>15520639</v>
      </c>
    </row>
    <row r="19" spans="1:14" ht="15" customHeight="1" x14ac:dyDescent="0.2">
      <c r="A19" s="364">
        <v>1992</v>
      </c>
      <c r="B19" s="365">
        <v>368353</v>
      </c>
      <c r="C19" s="369" t="s">
        <v>156</v>
      </c>
      <c r="D19" s="367"/>
      <c r="E19" s="365">
        <v>142295</v>
      </c>
      <c r="F19" s="365"/>
      <c r="G19" s="365">
        <v>362675</v>
      </c>
      <c r="H19" s="365"/>
      <c r="I19" s="365">
        <v>10833517</v>
      </c>
      <c r="J19" s="369" t="s">
        <v>156</v>
      </c>
      <c r="K19" s="367"/>
      <c r="L19" s="365">
        <v>4624428</v>
      </c>
      <c r="M19" s="365"/>
      <c r="N19" s="365">
        <v>16442005</v>
      </c>
    </row>
    <row r="20" spans="1:14" ht="15" customHeight="1" x14ac:dyDescent="0.2">
      <c r="A20" s="364">
        <v>1993</v>
      </c>
      <c r="B20" s="365">
        <v>318454</v>
      </c>
      <c r="C20" s="366"/>
      <c r="D20" s="367"/>
      <c r="E20" s="365">
        <v>134622</v>
      </c>
      <c r="F20" s="365"/>
      <c r="G20" s="365">
        <v>248366</v>
      </c>
      <c r="H20" s="365"/>
      <c r="I20" s="365">
        <v>9757412</v>
      </c>
      <c r="J20" s="365"/>
      <c r="K20" s="367"/>
      <c r="L20" s="365">
        <v>4204632</v>
      </c>
      <c r="M20" s="365"/>
      <c r="N20" s="365">
        <v>11088418</v>
      </c>
    </row>
    <row r="21" spans="1:14" ht="15" customHeight="1" x14ac:dyDescent="0.2">
      <c r="A21" s="364">
        <v>1994</v>
      </c>
      <c r="B21" s="365">
        <v>287911</v>
      </c>
      <c r="C21" s="370"/>
      <c r="D21" s="367"/>
      <c r="E21" s="365">
        <v>119407</v>
      </c>
      <c r="F21" s="365"/>
      <c r="G21" s="365">
        <v>229413</v>
      </c>
      <c r="H21" s="365"/>
      <c r="I21" s="365">
        <v>9152833</v>
      </c>
      <c r="J21" s="365"/>
      <c r="K21" s="367"/>
      <c r="L21" s="365">
        <v>4181545</v>
      </c>
      <c r="M21" s="365"/>
      <c r="N21" s="365">
        <v>11836117</v>
      </c>
    </row>
    <row r="22" spans="1:14" ht="15" customHeight="1" x14ac:dyDescent="0.2">
      <c r="A22" s="364">
        <v>1995</v>
      </c>
      <c r="B22" s="365">
        <v>280401</v>
      </c>
      <c r="C22" s="370"/>
      <c r="D22" s="365">
        <v>15646</v>
      </c>
      <c r="E22" s="365">
        <v>121919</v>
      </c>
      <c r="F22" s="365"/>
      <c r="G22" s="365">
        <v>224399</v>
      </c>
      <c r="H22" s="365"/>
      <c r="I22" s="365">
        <v>9776934</v>
      </c>
      <c r="J22" s="365"/>
      <c r="K22" s="365">
        <v>464359</v>
      </c>
      <c r="L22" s="365">
        <v>4628689</v>
      </c>
      <c r="M22" s="365"/>
      <c r="N22" s="365">
        <v>12313444</v>
      </c>
    </row>
    <row r="23" spans="1:14" ht="15" customHeight="1" x14ac:dyDescent="0.2">
      <c r="A23" s="364">
        <v>1996</v>
      </c>
      <c r="B23" s="365">
        <v>270237</v>
      </c>
      <c r="C23" s="370"/>
      <c r="D23" s="365">
        <v>32333</v>
      </c>
      <c r="E23" s="365">
        <v>123433</v>
      </c>
      <c r="F23" s="365"/>
      <c r="G23" s="365">
        <v>219910</v>
      </c>
      <c r="H23" s="365"/>
      <c r="I23" s="365">
        <v>9672390</v>
      </c>
      <c r="J23" s="365"/>
      <c r="K23" s="365">
        <v>1021449</v>
      </c>
      <c r="L23" s="365">
        <v>4787089</v>
      </c>
      <c r="M23" s="365"/>
      <c r="N23" s="365">
        <v>12678271</v>
      </c>
    </row>
    <row r="24" spans="1:14" ht="15" customHeight="1" x14ac:dyDescent="0.2">
      <c r="A24" s="364">
        <v>1997</v>
      </c>
      <c r="B24" s="365">
        <v>254913</v>
      </c>
      <c r="C24" s="370"/>
      <c r="D24" s="365">
        <v>46011</v>
      </c>
      <c r="E24" s="365">
        <v>114623</v>
      </c>
      <c r="F24" s="365"/>
      <c r="G24" s="365">
        <v>215872</v>
      </c>
      <c r="H24" s="365"/>
      <c r="I24" s="365">
        <v>8840014</v>
      </c>
      <c r="J24" s="365"/>
      <c r="K24" s="365">
        <v>1465494</v>
      </c>
      <c r="L24" s="365">
        <v>4519300</v>
      </c>
      <c r="M24" s="365"/>
      <c r="N24" s="365">
        <v>12889782</v>
      </c>
    </row>
    <row r="25" spans="1:14" ht="15" customHeight="1" x14ac:dyDescent="0.2">
      <c r="A25" s="364">
        <v>1998</v>
      </c>
      <c r="B25" s="365">
        <v>244046</v>
      </c>
      <c r="C25" s="370"/>
      <c r="D25" s="365">
        <v>56976</v>
      </c>
      <c r="E25" s="365">
        <v>112583</v>
      </c>
      <c r="F25" s="365"/>
      <c r="G25" s="365">
        <v>221753</v>
      </c>
      <c r="H25" s="365"/>
      <c r="I25" s="365">
        <v>8289103</v>
      </c>
      <c r="J25" s="365"/>
      <c r="K25" s="365">
        <v>1887173</v>
      </c>
      <c r="L25" s="365">
        <v>4308795</v>
      </c>
      <c r="M25" s="365"/>
      <c r="N25" s="365">
        <v>12689209</v>
      </c>
    </row>
    <row r="26" spans="1:14" ht="15" customHeight="1" x14ac:dyDescent="0.2">
      <c r="A26" s="364">
        <v>1999</v>
      </c>
      <c r="B26" s="365">
        <v>255790</v>
      </c>
      <c r="C26" s="370"/>
      <c r="D26" s="365">
        <v>66153</v>
      </c>
      <c r="E26" s="365">
        <v>120610</v>
      </c>
      <c r="F26" s="365"/>
      <c r="G26" s="365">
        <v>219696</v>
      </c>
      <c r="H26" s="365"/>
      <c r="I26" s="365">
        <v>8368308</v>
      </c>
      <c r="J26" s="365"/>
      <c r="K26" s="365">
        <v>2519580</v>
      </c>
      <c r="L26" s="365">
        <v>4680662</v>
      </c>
      <c r="M26" s="365"/>
      <c r="N26" s="365">
        <v>13380573</v>
      </c>
    </row>
    <row r="27" spans="1:14" ht="15" customHeight="1" x14ac:dyDescent="0.2">
      <c r="A27" s="364">
        <v>2000</v>
      </c>
      <c r="B27" s="365">
        <v>273035</v>
      </c>
      <c r="C27" s="370"/>
      <c r="D27" s="365">
        <v>76349</v>
      </c>
      <c r="E27" s="365">
        <v>136464</v>
      </c>
      <c r="F27" s="365"/>
      <c r="G27" s="365">
        <v>235205</v>
      </c>
      <c r="H27" s="365"/>
      <c r="I27" s="365">
        <v>9130665</v>
      </c>
      <c r="J27" s="365"/>
      <c r="K27" s="365">
        <v>2994859</v>
      </c>
      <c r="L27" s="365">
        <v>5252236</v>
      </c>
      <c r="M27" s="365"/>
      <c r="N27" s="365">
        <v>15005682</v>
      </c>
    </row>
    <row r="28" spans="1:14" ht="15" customHeight="1" x14ac:dyDescent="0.2">
      <c r="A28" s="364">
        <v>2001</v>
      </c>
      <c r="B28" s="365">
        <v>276257</v>
      </c>
      <c r="C28" s="370"/>
      <c r="D28" s="365">
        <v>82996</v>
      </c>
      <c r="E28" s="365">
        <v>141787</v>
      </c>
      <c r="F28" s="365"/>
      <c r="G28" s="365">
        <v>245756</v>
      </c>
      <c r="H28" s="365"/>
      <c r="I28" s="365">
        <v>9842316</v>
      </c>
      <c r="J28" s="365"/>
      <c r="K28" s="365">
        <v>3380124</v>
      </c>
      <c r="L28" s="365">
        <v>5486691</v>
      </c>
      <c r="M28" s="365"/>
      <c r="N28" s="365">
        <v>15757001</v>
      </c>
    </row>
    <row r="29" spans="1:14" ht="15" customHeight="1" x14ac:dyDescent="0.2">
      <c r="A29" s="364">
        <v>2002</v>
      </c>
      <c r="B29" s="365">
        <v>212883</v>
      </c>
      <c r="C29" s="370"/>
      <c r="D29" s="365">
        <v>70682</v>
      </c>
      <c r="E29" s="365">
        <v>114584</v>
      </c>
      <c r="F29" s="365"/>
      <c r="G29" s="365">
        <v>212273</v>
      </c>
      <c r="H29" s="365"/>
      <c r="I29" s="365">
        <v>7720029</v>
      </c>
      <c r="J29" s="365"/>
      <c r="K29" s="365">
        <v>3246733</v>
      </c>
      <c r="L29" s="365">
        <v>4629391</v>
      </c>
      <c r="M29" s="365"/>
      <c r="N29" s="365">
        <v>12441375</v>
      </c>
    </row>
    <row r="30" spans="1:14" ht="15" customHeight="1" x14ac:dyDescent="0.2">
      <c r="A30" s="364">
        <v>2003</v>
      </c>
      <c r="B30" s="365">
        <v>102351</v>
      </c>
      <c r="C30" s="370"/>
      <c r="D30" s="365">
        <v>50791</v>
      </c>
      <c r="E30" s="365">
        <v>57973</v>
      </c>
      <c r="F30" s="365">
        <v>65551</v>
      </c>
      <c r="G30" s="365">
        <v>178006</v>
      </c>
      <c r="H30" s="365"/>
      <c r="I30" s="365">
        <v>3012969</v>
      </c>
      <c r="J30" s="365"/>
      <c r="K30" s="365">
        <v>2276027</v>
      </c>
      <c r="L30" s="365">
        <v>1799294</v>
      </c>
      <c r="M30" s="365">
        <v>2469444</v>
      </c>
      <c r="N30" s="365">
        <v>8246607</v>
      </c>
    </row>
    <row r="31" spans="1:14" ht="15" customHeight="1" x14ac:dyDescent="0.2">
      <c r="A31" s="364">
        <v>2004</v>
      </c>
      <c r="B31" s="365">
        <v>87291</v>
      </c>
      <c r="C31" s="370"/>
      <c r="D31" s="365">
        <v>57134</v>
      </c>
      <c r="E31" s="365">
        <v>63072</v>
      </c>
      <c r="F31" s="365">
        <v>86483</v>
      </c>
      <c r="G31" s="365">
        <v>197865</v>
      </c>
      <c r="H31" s="365"/>
      <c r="I31" s="365">
        <v>2730157</v>
      </c>
      <c r="J31" s="365"/>
      <c r="K31" s="365">
        <v>2729793</v>
      </c>
      <c r="L31" s="365">
        <v>2157909</v>
      </c>
      <c r="M31" s="365">
        <v>3423342</v>
      </c>
      <c r="N31" s="365">
        <v>9506412</v>
      </c>
    </row>
    <row r="32" spans="1:14" ht="15" customHeight="1" x14ac:dyDescent="0.2">
      <c r="A32" s="364">
        <v>2005</v>
      </c>
      <c r="B32" s="365">
        <v>86961</v>
      </c>
      <c r="C32" s="370"/>
      <c r="D32" s="365">
        <v>50441</v>
      </c>
      <c r="E32" s="365">
        <v>66330</v>
      </c>
      <c r="F32" s="365">
        <v>81583</v>
      </c>
      <c r="G32" s="365">
        <v>210793</v>
      </c>
      <c r="H32" s="365"/>
      <c r="I32" s="365">
        <v>2723812</v>
      </c>
      <c r="J32" s="365"/>
      <c r="K32" s="365">
        <v>2459968</v>
      </c>
      <c r="L32" s="365">
        <v>2237222</v>
      </c>
      <c r="M32" s="365">
        <v>3297735</v>
      </c>
      <c r="N32" s="365">
        <v>10352270</v>
      </c>
    </row>
    <row r="33" spans="1:14" ht="15" customHeight="1" x14ac:dyDescent="0.2">
      <c r="A33" s="364">
        <v>2006</v>
      </c>
      <c r="B33" s="365">
        <v>84531</v>
      </c>
      <c r="C33" s="370"/>
      <c r="D33" s="365">
        <v>45025</v>
      </c>
      <c r="E33" s="365">
        <v>65053</v>
      </c>
      <c r="F33" s="365">
        <v>74083</v>
      </c>
      <c r="G33" s="365">
        <v>203210</v>
      </c>
      <c r="H33" s="365"/>
      <c r="I33" s="365">
        <v>2306353</v>
      </c>
      <c r="J33" s="365"/>
      <c r="K33" s="365">
        <v>2242137</v>
      </c>
      <c r="L33" s="365">
        <v>2144819</v>
      </c>
      <c r="M33" s="365">
        <v>2849666</v>
      </c>
      <c r="N33" s="365">
        <v>9386196</v>
      </c>
    </row>
    <row r="34" spans="1:14" ht="15" customHeight="1" x14ac:dyDescent="0.2">
      <c r="A34" s="364">
        <v>2007</v>
      </c>
      <c r="B34" s="365">
        <v>89686</v>
      </c>
      <c r="C34" s="370"/>
      <c r="D34" s="365">
        <v>45953</v>
      </c>
      <c r="E34" s="365">
        <v>71790</v>
      </c>
      <c r="F34" s="365">
        <v>70241</v>
      </c>
      <c r="G34" s="365">
        <v>208573</v>
      </c>
      <c r="H34" s="365"/>
      <c r="I34" s="365">
        <v>2492029</v>
      </c>
      <c r="J34" s="365"/>
      <c r="K34" s="365">
        <v>2272603</v>
      </c>
      <c r="L34" s="365">
        <v>2364915</v>
      </c>
      <c r="M34" s="365">
        <v>2780093</v>
      </c>
      <c r="N34" s="365">
        <v>10191299</v>
      </c>
    </row>
    <row r="35" spans="1:14" ht="15" customHeight="1" x14ac:dyDescent="0.2">
      <c r="A35" s="364">
        <v>2008</v>
      </c>
      <c r="B35" s="371">
        <v>43316</v>
      </c>
      <c r="C35" s="315"/>
      <c r="D35" s="371">
        <v>29061</v>
      </c>
      <c r="E35" s="371">
        <v>81718</v>
      </c>
      <c r="F35" s="371">
        <v>118710</v>
      </c>
      <c r="G35" s="371">
        <v>230607</v>
      </c>
      <c r="H35" s="371"/>
      <c r="I35" s="371">
        <v>946572</v>
      </c>
      <c r="J35" s="371"/>
      <c r="K35" s="371">
        <v>1417245</v>
      </c>
      <c r="L35" s="371">
        <v>2810845</v>
      </c>
      <c r="M35" s="371">
        <v>4380578</v>
      </c>
      <c r="N35" s="371">
        <v>11579635</v>
      </c>
    </row>
    <row r="36" spans="1:14" ht="15" customHeight="1" x14ac:dyDescent="0.2">
      <c r="A36" s="364">
        <v>2009</v>
      </c>
      <c r="B36" s="371">
        <v>81602</v>
      </c>
      <c r="C36" s="315"/>
      <c r="D36" s="372" t="s">
        <v>591</v>
      </c>
      <c r="E36" s="371">
        <v>97382</v>
      </c>
      <c r="F36" s="371">
        <v>87887</v>
      </c>
      <c r="G36" s="371">
        <v>224363</v>
      </c>
      <c r="H36" s="371"/>
      <c r="I36" s="371">
        <v>2256287</v>
      </c>
      <c r="J36" s="371"/>
      <c r="K36" s="371"/>
      <c r="L36" s="371">
        <v>3222521</v>
      </c>
      <c r="M36" s="371">
        <v>3355424</v>
      </c>
      <c r="N36" s="371">
        <v>12892494</v>
      </c>
    </row>
    <row r="37" spans="1:14" ht="15" customHeight="1" x14ac:dyDescent="0.2">
      <c r="A37" s="364">
        <v>2010</v>
      </c>
      <c r="B37" s="371">
        <v>79395</v>
      </c>
      <c r="C37" s="315"/>
      <c r="D37" s="320">
        <v>725551</v>
      </c>
      <c r="E37" s="371">
        <v>87838</v>
      </c>
      <c r="F37" s="371">
        <v>86342</v>
      </c>
      <c r="G37" s="371">
        <v>232797</v>
      </c>
      <c r="H37" s="371"/>
      <c r="I37" s="371">
        <v>2446344</v>
      </c>
      <c r="J37" s="371"/>
      <c r="K37" s="371"/>
      <c r="L37" s="371">
        <v>3221314</v>
      </c>
      <c r="M37" s="371">
        <v>3320624</v>
      </c>
      <c r="N37" s="371">
        <v>12417952</v>
      </c>
    </row>
    <row r="38" spans="1:14" ht="15" customHeight="1" x14ac:dyDescent="0.2">
      <c r="A38" s="364">
        <v>2011</v>
      </c>
      <c r="B38" s="371">
        <v>193981</v>
      </c>
      <c r="C38" s="315"/>
      <c r="D38" s="371"/>
      <c r="E38" s="371">
        <v>115053</v>
      </c>
      <c r="F38" s="371">
        <v>126939</v>
      </c>
      <c r="G38" s="371">
        <v>338203</v>
      </c>
      <c r="H38" s="371"/>
      <c r="I38" s="371">
        <v>3026586</v>
      </c>
      <c r="J38" s="371"/>
      <c r="K38" s="371"/>
      <c r="L38" s="371">
        <v>3229738</v>
      </c>
      <c r="M38" s="371">
        <v>3312638</v>
      </c>
      <c r="N38" s="371">
        <v>12988951</v>
      </c>
    </row>
    <row r="39" spans="1:14" ht="15" customHeight="1" x14ac:dyDescent="0.2">
      <c r="A39" s="364">
        <v>2012</v>
      </c>
      <c r="B39" s="371">
        <v>196322</v>
      </c>
      <c r="C39" s="315"/>
      <c r="D39" s="371"/>
      <c r="E39" s="371">
        <v>110416</v>
      </c>
      <c r="F39" s="371">
        <v>183418</v>
      </c>
      <c r="G39" s="371">
        <v>354979</v>
      </c>
      <c r="H39" s="371"/>
      <c r="I39" s="371">
        <v>1699689</v>
      </c>
      <c r="J39" s="371"/>
      <c r="K39" s="371"/>
      <c r="L39" s="371">
        <v>1945827</v>
      </c>
      <c r="M39" s="371">
        <v>2149982</v>
      </c>
      <c r="N39" s="371">
        <v>9421830</v>
      </c>
    </row>
    <row r="40" spans="1:14" ht="15" customHeight="1" x14ac:dyDescent="0.2">
      <c r="A40" s="364">
        <v>2013</v>
      </c>
      <c r="B40" s="371">
        <v>259008</v>
      </c>
      <c r="C40" s="315"/>
      <c r="D40" s="371"/>
      <c r="E40" s="371">
        <v>121604</v>
      </c>
      <c r="F40" s="371">
        <v>216289</v>
      </c>
      <c r="G40" s="371">
        <v>473964</v>
      </c>
      <c r="H40" s="371"/>
      <c r="I40" s="371">
        <v>2296652</v>
      </c>
      <c r="J40" s="371"/>
      <c r="K40" s="371"/>
      <c r="L40" s="371">
        <v>2447192</v>
      </c>
      <c r="M40" s="371">
        <v>2876764</v>
      </c>
      <c r="N40" s="371">
        <v>12279129</v>
      </c>
    </row>
    <row r="41" spans="1:14" ht="15" customHeight="1" x14ac:dyDescent="0.2">
      <c r="A41" s="364">
        <v>2014</v>
      </c>
      <c r="B41" s="371">
        <v>313185</v>
      </c>
      <c r="C41" s="315"/>
      <c r="D41" s="371"/>
      <c r="E41" s="371">
        <v>152205</v>
      </c>
      <c r="F41" s="371">
        <v>208477</v>
      </c>
      <c r="G41" s="371">
        <v>559893</v>
      </c>
      <c r="H41" s="371"/>
      <c r="I41" s="371">
        <v>3033469</v>
      </c>
      <c r="J41" s="371"/>
      <c r="K41" s="371"/>
      <c r="L41" s="371">
        <v>3207624</v>
      </c>
      <c r="M41" s="371">
        <v>3428697</v>
      </c>
      <c r="N41" s="371">
        <v>15182745</v>
      </c>
    </row>
    <row r="42" spans="1:14" ht="15" customHeight="1" x14ac:dyDescent="0.2">
      <c r="A42" s="364">
        <v>2015</v>
      </c>
      <c r="B42" s="371">
        <v>324012</v>
      </c>
      <c r="C42" s="315"/>
      <c r="D42" s="371"/>
      <c r="E42" s="371">
        <v>156156</v>
      </c>
      <c r="F42" s="371">
        <v>212138</v>
      </c>
      <c r="G42" s="371">
        <v>612463</v>
      </c>
      <c r="H42" s="371"/>
      <c r="I42" s="371">
        <v>3302439</v>
      </c>
      <c r="J42" s="371"/>
      <c r="K42" s="371"/>
      <c r="L42" s="371">
        <v>3160193</v>
      </c>
      <c r="M42" s="371">
        <v>3305217</v>
      </c>
      <c r="N42" s="371">
        <v>13725148</v>
      </c>
    </row>
    <row r="43" spans="1:14" ht="15" customHeight="1" x14ac:dyDescent="0.2">
      <c r="A43" s="364">
        <v>2016</v>
      </c>
      <c r="B43" s="371">
        <v>324484</v>
      </c>
      <c r="C43" s="315"/>
      <c r="D43" s="371"/>
      <c r="E43" s="371">
        <v>137216</v>
      </c>
      <c r="F43" s="371">
        <v>224804</v>
      </c>
      <c r="G43" s="371">
        <v>659224</v>
      </c>
      <c r="H43" s="371"/>
      <c r="I43" s="371">
        <v>3141382</v>
      </c>
      <c r="J43" s="371"/>
      <c r="K43" s="371"/>
      <c r="L43" s="371">
        <v>3123933</v>
      </c>
      <c r="M43" s="371">
        <v>3486533</v>
      </c>
      <c r="N43" s="371">
        <v>13653744</v>
      </c>
    </row>
    <row r="44" spans="1:14" ht="15" customHeight="1" x14ac:dyDescent="0.2">
      <c r="A44" s="364">
        <v>2017</v>
      </c>
      <c r="B44" s="371">
        <v>314829</v>
      </c>
      <c r="C44" s="315"/>
      <c r="D44" s="371"/>
      <c r="E44" s="371">
        <v>187568</v>
      </c>
      <c r="F44" s="371">
        <v>224581</v>
      </c>
      <c r="G44" s="371">
        <v>630957</v>
      </c>
      <c r="H44" s="371"/>
      <c r="I44" s="371">
        <v>2996903</v>
      </c>
      <c r="J44" s="371"/>
      <c r="K44" s="371"/>
      <c r="L44" s="371">
        <v>2205612</v>
      </c>
      <c r="M44" s="371">
        <v>3507928</v>
      </c>
      <c r="N44" s="371">
        <v>12567020</v>
      </c>
    </row>
    <row r="45" spans="1:14" ht="15" customHeight="1" x14ac:dyDescent="0.2">
      <c r="A45" s="364">
        <v>2018</v>
      </c>
      <c r="B45" s="371">
        <v>319646</v>
      </c>
      <c r="C45" s="315"/>
      <c r="D45" s="371"/>
      <c r="E45" s="371">
        <v>129261</v>
      </c>
      <c r="F45" s="371">
        <v>185669</v>
      </c>
      <c r="G45" s="371">
        <v>596382</v>
      </c>
      <c r="H45" s="371"/>
      <c r="I45" s="371">
        <v>2948670</v>
      </c>
      <c r="J45" s="371"/>
      <c r="K45" s="371"/>
      <c r="L45" s="371">
        <v>2057987</v>
      </c>
      <c r="M45" s="371">
        <v>2760287</v>
      </c>
      <c r="N45" s="371">
        <v>12266686</v>
      </c>
    </row>
    <row r="46" spans="1:14" ht="15" customHeight="1" thickBot="1" x14ac:dyDescent="0.25">
      <c r="A46" s="373">
        <v>2019</v>
      </c>
      <c r="B46" s="374">
        <v>312744</v>
      </c>
      <c r="C46" s="375"/>
      <c r="D46" s="374"/>
      <c r="E46" s="374">
        <v>138795</v>
      </c>
      <c r="F46" s="374">
        <v>162853</v>
      </c>
      <c r="G46" s="374">
        <v>644188</v>
      </c>
      <c r="H46" s="374"/>
      <c r="I46" s="374">
        <v>2664209</v>
      </c>
      <c r="J46" s="374"/>
      <c r="K46" s="374"/>
      <c r="L46" s="374">
        <v>2031811</v>
      </c>
      <c r="M46" s="374">
        <v>2301898</v>
      </c>
      <c r="N46" s="374">
        <v>11310026</v>
      </c>
    </row>
    <row r="47" spans="1:14" ht="16.5" customHeight="1" x14ac:dyDescent="0.2">
      <c r="A47" s="611" t="s">
        <v>589</v>
      </c>
      <c r="B47" s="611"/>
      <c r="C47" s="611"/>
      <c r="D47" s="611"/>
      <c r="E47" s="611"/>
      <c r="F47" s="611"/>
      <c r="G47" s="611"/>
      <c r="H47" s="611"/>
      <c r="I47" s="611"/>
      <c r="J47" s="611"/>
      <c r="K47" s="611"/>
      <c r="L47" s="611"/>
      <c r="M47" s="611"/>
      <c r="N47" s="611"/>
    </row>
    <row r="48" spans="1:14" ht="23.25" customHeight="1" x14ac:dyDescent="0.2">
      <c r="A48" s="612" t="s">
        <v>590</v>
      </c>
      <c r="B48" s="612"/>
      <c r="C48" s="612"/>
      <c r="D48" s="612"/>
      <c r="E48" s="612"/>
      <c r="F48" s="612"/>
      <c r="G48" s="612"/>
      <c r="H48" s="612"/>
      <c r="I48" s="612"/>
      <c r="J48" s="612"/>
      <c r="K48" s="612"/>
      <c r="L48" s="612"/>
      <c r="M48" s="612"/>
      <c r="N48" s="612"/>
    </row>
    <row r="49" spans="1:43" x14ac:dyDescent="0.2">
      <c r="A49" s="611" t="s">
        <v>592</v>
      </c>
      <c r="B49" s="611"/>
      <c r="C49" s="611"/>
      <c r="D49" s="611"/>
      <c r="E49" s="611"/>
      <c r="F49" s="611"/>
      <c r="G49" s="611"/>
      <c r="H49" s="611"/>
      <c r="I49" s="611"/>
      <c r="J49" s="611"/>
      <c r="K49" s="611"/>
      <c r="L49" s="611"/>
      <c r="M49" s="611"/>
      <c r="N49" s="611"/>
    </row>
    <row r="50" spans="1:43" x14ac:dyDescent="0.2">
      <c r="A50" s="611" t="s">
        <v>593</v>
      </c>
      <c r="B50" s="611"/>
      <c r="C50" s="611"/>
      <c r="D50" s="611"/>
      <c r="E50" s="611"/>
      <c r="F50" s="611"/>
      <c r="G50" s="611"/>
      <c r="H50" s="611"/>
      <c r="I50" s="611"/>
      <c r="J50" s="611"/>
      <c r="K50" s="611"/>
      <c r="L50" s="611"/>
      <c r="M50" s="611"/>
      <c r="N50" s="611"/>
    </row>
    <row r="51" spans="1:43" ht="23.25" customHeight="1" x14ac:dyDescent="0.2">
      <c r="A51" s="612" t="s">
        <v>594</v>
      </c>
      <c r="B51" s="612"/>
      <c r="C51" s="612"/>
      <c r="D51" s="612"/>
      <c r="E51" s="612"/>
      <c r="F51" s="612"/>
      <c r="G51" s="612"/>
      <c r="H51" s="612"/>
      <c r="I51" s="612"/>
      <c r="J51" s="612"/>
      <c r="K51" s="612"/>
      <c r="L51" s="612"/>
      <c r="M51" s="612"/>
      <c r="N51" s="612"/>
    </row>
    <row r="52" spans="1:43" ht="22.5" customHeight="1" x14ac:dyDescent="0.2">
      <c r="A52" s="612" t="s">
        <v>595</v>
      </c>
      <c r="B52" s="612"/>
      <c r="C52" s="612"/>
      <c r="D52" s="612"/>
      <c r="E52" s="612"/>
      <c r="F52" s="612"/>
      <c r="G52" s="612"/>
      <c r="H52" s="612"/>
      <c r="I52" s="612"/>
      <c r="J52" s="612"/>
      <c r="K52" s="612"/>
      <c r="L52" s="612"/>
      <c r="M52" s="612"/>
      <c r="N52" s="612"/>
    </row>
    <row r="53" spans="1:43" x14ac:dyDescent="0.2">
      <c r="A53" s="611" t="s">
        <v>596</v>
      </c>
      <c r="B53" s="611"/>
      <c r="C53" s="611"/>
      <c r="D53" s="611"/>
      <c r="E53" s="611"/>
      <c r="F53" s="611"/>
      <c r="G53" s="611"/>
      <c r="H53" s="611"/>
      <c r="I53" s="611"/>
      <c r="J53" s="611"/>
      <c r="K53" s="611"/>
      <c r="L53" s="611"/>
      <c r="M53" s="611"/>
      <c r="N53" s="611"/>
    </row>
    <row r="54" spans="1:43" x14ac:dyDescent="0.2">
      <c r="A54" s="611" t="s">
        <v>597</v>
      </c>
      <c r="B54" s="611"/>
      <c r="C54" s="611"/>
      <c r="D54" s="611"/>
      <c r="E54" s="611"/>
      <c r="F54" s="611"/>
      <c r="G54" s="611"/>
      <c r="H54" s="611"/>
      <c r="I54" s="611"/>
      <c r="J54" s="611"/>
      <c r="K54" s="611"/>
      <c r="L54" s="611"/>
      <c r="M54" s="611"/>
      <c r="N54" s="611"/>
    </row>
    <row r="55" spans="1:43" ht="12.75" customHeight="1" x14ac:dyDescent="0.2">
      <c r="A55" s="611" t="s">
        <v>320</v>
      </c>
      <c r="B55" s="611"/>
      <c r="C55" s="611"/>
      <c r="D55" s="611"/>
      <c r="E55" s="611"/>
      <c r="F55" s="611"/>
      <c r="G55" s="611"/>
      <c r="H55" s="611"/>
      <c r="I55" s="611"/>
      <c r="J55" s="611"/>
      <c r="K55" s="611"/>
      <c r="L55" s="611"/>
      <c r="M55" s="611"/>
      <c r="N55" s="611"/>
    </row>
    <row r="56" spans="1:43" x14ac:dyDescent="0.2">
      <c r="A56" s="610"/>
      <c r="B56" s="610"/>
      <c r="C56" s="610"/>
      <c r="D56" s="610"/>
      <c r="E56" s="610"/>
      <c r="F56" s="610"/>
      <c r="G56" s="610"/>
      <c r="H56" s="610"/>
      <c r="I56" s="610"/>
      <c r="J56" s="610"/>
      <c r="K56" s="610"/>
      <c r="L56" s="610"/>
      <c r="M56" s="610"/>
      <c r="N56" s="610"/>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row>
  </sheetData>
  <mergeCells count="30">
    <mergeCell ref="A2:N2"/>
    <mergeCell ref="A3:N3"/>
    <mergeCell ref="A5:A12"/>
    <mergeCell ref="B5:G6"/>
    <mergeCell ref="I5:N6"/>
    <mergeCell ref="B7:G8"/>
    <mergeCell ref="I7:N8"/>
    <mergeCell ref="L9:L11"/>
    <mergeCell ref="B9:C11"/>
    <mergeCell ref="D9:D11"/>
    <mergeCell ref="E9:E11"/>
    <mergeCell ref="N9:N11"/>
    <mergeCell ref="F9:F11"/>
    <mergeCell ref="G9:G11"/>
    <mergeCell ref="I9:I11"/>
    <mergeCell ref="J9:J11"/>
    <mergeCell ref="K9:K11"/>
    <mergeCell ref="A56:N56"/>
    <mergeCell ref="A50:N50"/>
    <mergeCell ref="A51:N51"/>
    <mergeCell ref="A52:N52"/>
    <mergeCell ref="A53:N53"/>
    <mergeCell ref="A54:N54"/>
    <mergeCell ref="A55:N55"/>
    <mergeCell ref="B12:C12"/>
    <mergeCell ref="I12:J12"/>
    <mergeCell ref="M9:M11"/>
    <mergeCell ref="A47:N47"/>
    <mergeCell ref="A48:N48"/>
    <mergeCell ref="A49:N49"/>
  </mergeCells>
  <hyperlinks>
    <hyperlink ref="A1" location="Índice!A1" display="Regresar"/>
  </hyperlinks>
  <printOptions horizontalCentered="1"/>
  <pageMargins left="0.27559055118110237" right="0.27559055118110237" top="0.39370078740157483" bottom="0" header="0.51181102362204722" footer="0.51181102362204722"/>
  <pageSetup scale="70" firstPageNumber="0" orientation="landscape" r:id="rId1"/>
  <headerFooter alignWithMargins="0"/>
  <rowBreaks count="1" manualBreakCount="1">
    <brk id="55" max="16383" man="1"/>
  </rowBreaks>
  <colBreaks count="1" manualBreakCount="1">
    <brk id="1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showZeros="0" zoomScaleNormal="100" zoomScaleSheetLayoutView="100" workbookViewId="0">
      <selection activeCell="F31" sqref="F31"/>
    </sheetView>
  </sheetViews>
  <sheetFormatPr baseColWidth="10" defaultColWidth="10.88671875" defaultRowHeight="15" x14ac:dyDescent="0.2"/>
  <cols>
    <col min="1" max="1" width="19.6640625" style="27" customWidth="1"/>
    <col min="2" max="2" width="14" style="27" customWidth="1"/>
    <col min="3" max="3" width="10.6640625" style="27" customWidth="1"/>
    <col min="4" max="4" width="7.109375" style="27" customWidth="1"/>
    <col min="5" max="5" width="1.44140625" style="27" customWidth="1"/>
    <col min="6" max="6" width="10.21875" style="27" customWidth="1"/>
    <col min="7" max="7" width="7.5546875" style="27" customWidth="1"/>
    <col min="8" max="8" width="1.33203125" style="27" customWidth="1"/>
    <col min="9" max="9" width="10" style="27" customWidth="1"/>
    <col min="10" max="10" width="7.33203125" style="27" customWidth="1"/>
    <col min="11" max="11" width="1.33203125" style="27" customWidth="1"/>
    <col min="12" max="12" width="10.5546875" style="27" customWidth="1"/>
    <col min="13" max="13" width="7.21875" style="27" customWidth="1"/>
    <col min="14" max="14" width="3.21875" style="27" customWidth="1"/>
    <col min="15" max="15" width="11" style="27" customWidth="1"/>
    <col min="16" max="16" width="9.44140625" style="27" customWidth="1"/>
    <col min="17" max="256" width="10.88671875" style="27"/>
    <col min="257" max="257" width="23.5546875" style="27" customWidth="1"/>
    <col min="258" max="258" width="17.88671875" style="27" customWidth="1"/>
    <col min="259" max="259" width="10.6640625" style="27" customWidth="1"/>
    <col min="260" max="260" width="5.77734375" style="27" customWidth="1"/>
    <col min="261" max="261" width="1.44140625" style="27" customWidth="1"/>
    <col min="262" max="262" width="12.33203125" style="27" customWidth="1"/>
    <col min="263" max="263" width="5.77734375" style="27" customWidth="1"/>
    <col min="264" max="264" width="1.33203125" style="27" customWidth="1"/>
    <col min="265" max="265" width="8.44140625" style="27" customWidth="1"/>
    <col min="266" max="266" width="5.77734375" style="27" customWidth="1"/>
    <col min="267" max="267" width="1.33203125" style="27" customWidth="1"/>
    <col min="268" max="268" width="9.109375" style="27" customWidth="1"/>
    <col min="269" max="269" width="5.77734375" style="27" customWidth="1"/>
    <col min="270" max="270" width="1.33203125" style="27" customWidth="1"/>
    <col min="271" max="271" width="10.6640625" style="27" customWidth="1"/>
    <col min="272" max="272" width="5.6640625" style="27" customWidth="1"/>
    <col min="273" max="512" width="10.88671875" style="27"/>
    <col min="513" max="513" width="23.5546875" style="27" customWidth="1"/>
    <col min="514" max="514" width="17.88671875" style="27" customWidth="1"/>
    <col min="515" max="515" width="10.6640625" style="27" customWidth="1"/>
    <col min="516" max="516" width="5.77734375" style="27" customWidth="1"/>
    <col min="517" max="517" width="1.44140625" style="27" customWidth="1"/>
    <col min="518" max="518" width="12.33203125" style="27" customWidth="1"/>
    <col min="519" max="519" width="5.77734375" style="27" customWidth="1"/>
    <col min="520" max="520" width="1.33203125" style="27" customWidth="1"/>
    <col min="521" max="521" width="8.44140625" style="27" customWidth="1"/>
    <col min="522" max="522" width="5.77734375" style="27" customWidth="1"/>
    <col min="523" max="523" width="1.33203125" style="27" customWidth="1"/>
    <col min="524" max="524" width="9.109375" style="27" customWidth="1"/>
    <col min="525" max="525" width="5.77734375" style="27" customWidth="1"/>
    <col min="526" max="526" width="1.33203125" style="27" customWidth="1"/>
    <col min="527" max="527" width="10.6640625" style="27" customWidth="1"/>
    <col min="528" max="528" width="5.6640625" style="27" customWidth="1"/>
    <col min="529" max="768" width="10.88671875" style="27"/>
    <col min="769" max="769" width="23.5546875" style="27" customWidth="1"/>
    <col min="770" max="770" width="17.88671875" style="27" customWidth="1"/>
    <col min="771" max="771" width="10.6640625" style="27" customWidth="1"/>
    <col min="772" max="772" width="5.77734375" style="27" customWidth="1"/>
    <col min="773" max="773" width="1.44140625" style="27" customWidth="1"/>
    <col min="774" max="774" width="12.33203125" style="27" customWidth="1"/>
    <col min="775" max="775" width="5.77734375" style="27" customWidth="1"/>
    <col min="776" max="776" width="1.33203125" style="27" customWidth="1"/>
    <col min="777" max="777" width="8.44140625" style="27" customWidth="1"/>
    <col min="778" max="778" width="5.77734375" style="27" customWidth="1"/>
    <col min="779" max="779" width="1.33203125" style="27" customWidth="1"/>
    <col min="780" max="780" width="9.109375" style="27" customWidth="1"/>
    <col min="781" max="781" width="5.77734375" style="27" customWidth="1"/>
    <col min="782" max="782" width="1.33203125" style="27" customWidth="1"/>
    <col min="783" max="783" width="10.6640625" style="27" customWidth="1"/>
    <col min="784" max="784" width="5.6640625" style="27" customWidth="1"/>
    <col min="785" max="1024" width="10.88671875" style="27"/>
    <col min="1025" max="1025" width="23.5546875" style="27" customWidth="1"/>
    <col min="1026" max="1026" width="17.88671875" style="27" customWidth="1"/>
    <col min="1027" max="1027" width="10.6640625" style="27" customWidth="1"/>
    <col min="1028" max="1028" width="5.77734375" style="27" customWidth="1"/>
    <col min="1029" max="1029" width="1.44140625" style="27" customWidth="1"/>
    <col min="1030" max="1030" width="12.33203125" style="27" customWidth="1"/>
    <col min="1031" max="1031" width="5.77734375" style="27" customWidth="1"/>
    <col min="1032" max="1032" width="1.33203125" style="27" customWidth="1"/>
    <col min="1033" max="1033" width="8.44140625" style="27" customWidth="1"/>
    <col min="1034" max="1034" width="5.77734375" style="27" customWidth="1"/>
    <col min="1035" max="1035" width="1.33203125" style="27" customWidth="1"/>
    <col min="1036" max="1036" width="9.109375" style="27" customWidth="1"/>
    <col min="1037" max="1037" width="5.77734375" style="27" customWidth="1"/>
    <col min="1038" max="1038" width="1.33203125" style="27" customWidth="1"/>
    <col min="1039" max="1039" width="10.6640625" style="27" customWidth="1"/>
    <col min="1040" max="1040" width="5.6640625" style="27" customWidth="1"/>
    <col min="1041" max="1280" width="10.88671875" style="27"/>
    <col min="1281" max="1281" width="23.5546875" style="27" customWidth="1"/>
    <col min="1282" max="1282" width="17.88671875" style="27" customWidth="1"/>
    <col min="1283" max="1283" width="10.6640625" style="27" customWidth="1"/>
    <col min="1284" max="1284" width="5.77734375" style="27" customWidth="1"/>
    <col min="1285" max="1285" width="1.44140625" style="27" customWidth="1"/>
    <col min="1286" max="1286" width="12.33203125" style="27" customWidth="1"/>
    <col min="1287" max="1287" width="5.77734375" style="27" customWidth="1"/>
    <col min="1288" max="1288" width="1.33203125" style="27" customWidth="1"/>
    <col min="1289" max="1289" width="8.44140625" style="27" customWidth="1"/>
    <col min="1290" max="1290" width="5.77734375" style="27" customWidth="1"/>
    <col min="1291" max="1291" width="1.33203125" style="27" customWidth="1"/>
    <col min="1292" max="1292" width="9.109375" style="27" customWidth="1"/>
    <col min="1293" max="1293" width="5.77734375" style="27" customWidth="1"/>
    <col min="1294" max="1294" width="1.33203125" style="27" customWidth="1"/>
    <col min="1295" max="1295" width="10.6640625" style="27" customWidth="1"/>
    <col min="1296" max="1296" width="5.6640625" style="27" customWidth="1"/>
    <col min="1297" max="1536" width="10.88671875" style="27"/>
    <col min="1537" max="1537" width="23.5546875" style="27" customWidth="1"/>
    <col min="1538" max="1538" width="17.88671875" style="27" customWidth="1"/>
    <col min="1539" max="1539" width="10.6640625" style="27" customWidth="1"/>
    <col min="1540" max="1540" width="5.77734375" style="27" customWidth="1"/>
    <col min="1541" max="1541" width="1.44140625" style="27" customWidth="1"/>
    <col min="1542" max="1542" width="12.33203125" style="27" customWidth="1"/>
    <col min="1543" max="1543" width="5.77734375" style="27" customWidth="1"/>
    <col min="1544" max="1544" width="1.33203125" style="27" customWidth="1"/>
    <col min="1545" max="1545" width="8.44140625" style="27" customWidth="1"/>
    <col min="1546" max="1546" width="5.77734375" style="27" customWidth="1"/>
    <col min="1547" max="1547" width="1.33203125" style="27" customWidth="1"/>
    <col min="1548" max="1548" width="9.109375" style="27" customWidth="1"/>
    <col min="1549" max="1549" width="5.77734375" style="27" customWidth="1"/>
    <col min="1550" max="1550" width="1.33203125" style="27" customWidth="1"/>
    <col min="1551" max="1551" width="10.6640625" style="27" customWidth="1"/>
    <col min="1552" max="1552" width="5.6640625" style="27" customWidth="1"/>
    <col min="1553" max="1792" width="10.88671875" style="27"/>
    <col min="1793" max="1793" width="23.5546875" style="27" customWidth="1"/>
    <col min="1794" max="1794" width="17.88671875" style="27" customWidth="1"/>
    <col min="1795" max="1795" width="10.6640625" style="27" customWidth="1"/>
    <col min="1796" max="1796" width="5.77734375" style="27" customWidth="1"/>
    <col min="1797" max="1797" width="1.44140625" style="27" customWidth="1"/>
    <col min="1798" max="1798" width="12.33203125" style="27" customWidth="1"/>
    <col min="1799" max="1799" width="5.77734375" style="27" customWidth="1"/>
    <col min="1800" max="1800" width="1.33203125" style="27" customWidth="1"/>
    <col min="1801" max="1801" width="8.44140625" style="27" customWidth="1"/>
    <col min="1802" max="1802" width="5.77734375" style="27" customWidth="1"/>
    <col min="1803" max="1803" width="1.33203125" style="27" customWidth="1"/>
    <col min="1804" max="1804" width="9.109375" style="27" customWidth="1"/>
    <col min="1805" max="1805" width="5.77734375" style="27" customWidth="1"/>
    <col min="1806" max="1806" width="1.33203125" style="27" customWidth="1"/>
    <col min="1807" max="1807" width="10.6640625" style="27" customWidth="1"/>
    <col min="1808" max="1808" width="5.6640625" style="27" customWidth="1"/>
    <col min="1809" max="2048" width="10.88671875" style="27"/>
    <col min="2049" max="2049" width="23.5546875" style="27" customWidth="1"/>
    <col min="2050" max="2050" width="17.88671875" style="27" customWidth="1"/>
    <col min="2051" max="2051" width="10.6640625" style="27" customWidth="1"/>
    <col min="2052" max="2052" width="5.77734375" style="27" customWidth="1"/>
    <col min="2053" max="2053" width="1.44140625" style="27" customWidth="1"/>
    <col min="2054" max="2054" width="12.33203125" style="27" customWidth="1"/>
    <col min="2055" max="2055" width="5.77734375" style="27" customWidth="1"/>
    <col min="2056" max="2056" width="1.33203125" style="27" customWidth="1"/>
    <col min="2057" max="2057" width="8.44140625" style="27" customWidth="1"/>
    <col min="2058" max="2058" width="5.77734375" style="27" customWidth="1"/>
    <col min="2059" max="2059" width="1.33203125" style="27" customWidth="1"/>
    <col min="2060" max="2060" width="9.109375" style="27" customWidth="1"/>
    <col min="2061" max="2061" width="5.77734375" style="27" customWidth="1"/>
    <col min="2062" max="2062" width="1.33203125" style="27" customWidth="1"/>
    <col min="2063" max="2063" width="10.6640625" style="27" customWidth="1"/>
    <col min="2064" max="2064" width="5.6640625" style="27" customWidth="1"/>
    <col min="2065" max="2304" width="10.88671875" style="27"/>
    <col min="2305" max="2305" width="23.5546875" style="27" customWidth="1"/>
    <col min="2306" max="2306" width="17.88671875" style="27" customWidth="1"/>
    <col min="2307" max="2307" width="10.6640625" style="27" customWidth="1"/>
    <col min="2308" max="2308" width="5.77734375" style="27" customWidth="1"/>
    <col min="2309" max="2309" width="1.44140625" style="27" customWidth="1"/>
    <col min="2310" max="2310" width="12.33203125" style="27" customWidth="1"/>
    <col min="2311" max="2311" width="5.77734375" style="27" customWidth="1"/>
    <col min="2312" max="2312" width="1.33203125" style="27" customWidth="1"/>
    <col min="2313" max="2313" width="8.44140625" style="27" customWidth="1"/>
    <col min="2314" max="2314" width="5.77734375" style="27" customWidth="1"/>
    <col min="2315" max="2315" width="1.33203125" style="27" customWidth="1"/>
    <col min="2316" max="2316" width="9.109375" style="27" customWidth="1"/>
    <col min="2317" max="2317" width="5.77734375" style="27" customWidth="1"/>
    <col min="2318" max="2318" width="1.33203125" style="27" customWidth="1"/>
    <col min="2319" max="2319" width="10.6640625" style="27" customWidth="1"/>
    <col min="2320" max="2320" width="5.6640625" style="27" customWidth="1"/>
    <col min="2321" max="2560" width="10.88671875" style="27"/>
    <col min="2561" max="2561" width="23.5546875" style="27" customWidth="1"/>
    <col min="2562" max="2562" width="17.88671875" style="27" customWidth="1"/>
    <col min="2563" max="2563" width="10.6640625" style="27" customWidth="1"/>
    <col min="2564" max="2564" width="5.77734375" style="27" customWidth="1"/>
    <col min="2565" max="2565" width="1.44140625" style="27" customWidth="1"/>
    <col min="2566" max="2566" width="12.33203125" style="27" customWidth="1"/>
    <col min="2567" max="2567" width="5.77734375" style="27" customWidth="1"/>
    <col min="2568" max="2568" width="1.33203125" style="27" customWidth="1"/>
    <col min="2569" max="2569" width="8.44140625" style="27" customWidth="1"/>
    <col min="2570" max="2570" width="5.77734375" style="27" customWidth="1"/>
    <col min="2571" max="2571" width="1.33203125" style="27" customWidth="1"/>
    <col min="2572" max="2572" width="9.109375" style="27" customWidth="1"/>
    <col min="2573" max="2573" width="5.77734375" style="27" customWidth="1"/>
    <col min="2574" max="2574" width="1.33203125" style="27" customWidth="1"/>
    <col min="2575" max="2575" width="10.6640625" style="27" customWidth="1"/>
    <col min="2576" max="2576" width="5.6640625" style="27" customWidth="1"/>
    <col min="2577" max="2816" width="10.88671875" style="27"/>
    <col min="2817" max="2817" width="23.5546875" style="27" customWidth="1"/>
    <col min="2818" max="2818" width="17.88671875" style="27" customWidth="1"/>
    <col min="2819" max="2819" width="10.6640625" style="27" customWidth="1"/>
    <col min="2820" max="2820" width="5.77734375" style="27" customWidth="1"/>
    <col min="2821" max="2821" width="1.44140625" style="27" customWidth="1"/>
    <col min="2822" max="2822" width="12.33203125" style="27" customWidth="1"/>
    <col min="2823" max="2823" width="5.77734375" style="27" customWidth="1"/>
    <col min="2824" max="2824" width="1.33203125" style="27" customWidth="1"/>
    <col min="2825" max="2825" width="8.44140625" style="27" customWidth="1"/>
    <col min="2826" max="2826" width="5.77734375" style="27" customWidth="1"/>
    <col min="2827" max="2827" width="1.33203125" style="27" customWidth="1"/>
    <col min="2828" max="2828" width="9.109375" style="27" customWidth="1"/>
    <col min="2829" max="2829" width="5.77734375" style="27" customWidth="1"/>
    <col min="2830" max="2830" width="1.33203125" style="27" customWidth="1"/>
    <col min="2831" max="2831" width="10.6640625" style="27" customWidth="1"/>
    <col min="2832" max="2832" width="5.6640625" style="27" customWidth="1"/>
    <col min="2833" max="3072" width="10.88671875" style="27"/>
    <col min="3073" max="3073" width="23.5546875" style="27" customWidth="1"/>
    <col min="3074" max="3074" width="17.88671875" style="27" customWidth="1"/>
    <col min="3075" max="3075" width="10.6640625" style="27" customWidth="1"/>
    <col min="3076" max="3076" width="5.77734375" style="27" customWidth="1"/>
    <col min="3077" max="3077" width="1.44140625" style="27" customWidth="1"/>
    <col min="3078" max="3078" width="12.33203125" style="27" customWidth="1"/>
    <col min="3079" max="3079" width="5.77734375" style="27" customWidth="1"/>
    <col min="3080" max="3080" width="1.33203125" style="27" customWidth="1"/>
    <col min="3081" max="3081" width="8.44140625" style="27" customWidth="1"/>
    <col min="3082" max="3082" width="5.77734375" style="27" customWidth="1"/>
    <col min="3083" max="3083" width="1.33203125" style="27" customWidth="1"/>
    <col min="3084" max="3084" width="9.109375" style="27" customWidth="1"/>
    <col min="3085" max="3085" width="5.77734375" style="27" customWidth="1"/>
    <col min="3086" max="3086" width="1.33203125" style="27" customWidth="1"/>
    <col min="3087" max="3087" width="10.6640625" style="27" customWidth="1"/>
    <col min="3088" max="3088" width="5.6640625" style="27" customWidth="1"/>
    <col min="3089" max="3328" width="10.88671875" style="27"/>
    <col min="3329" max="3329" width="23.5546875" style="27" customWidth="1"/>
    <col min="3330" max="3330" width="17.88671875" style="27" customWidth="1"/>
    <col min="3331" max="3331" width="10.6640625" style="27" customWidth="1"/>
    <col min="3332" max="3332" width="5.77734375" style="27" customWidth="1"/>
    <col min="3333" max="3333" width="1.44140625" style="27" customWidth="1"/>
    <col min="3334" max="3334" width="12.33203125" style="27" customWidth="1"/>
    <col min="3335" max="3335" width="5.77734375" style="27" customWidth="1"/>
    <col min="3336" max="3336" width="1.33203125" style="27" customWidth="1"/>
    <col min="3337" max="3337" width="8.44140625" style="27" customWidth="1"/>
    <col min="3338" max="3338" width="5.77734375" style="27" customWidth="1"/>
    <col min="3339" max="3339" width="1.33203125" style="27" customWidth="1"/>
    <col min="3340" max="3340" width="9.109375" style="27" customWidth="1"/>
    <col min="3341" max="3341" width="5.77734375" style="27" customWidth="1"/>
    <col min="3342" max="3342" width="1.33203125" style="27" customWidth="1"/>
    <col min="3343" max="3343" width="10.6640625" style="27" customWidth="1"/>
    <col min="3344" max="3344" width="5.6640625" style="27" customWidth="1"/>
    <col min="3345" max="3584" width="10.88671875" style="27"/>
    <col min="3585" max="3585" width="23.5546875" style="27" customWidth="1"/>
    <col min="3586" max="3586" width="17.88671875" style="27" customWidth="1"/>
    <col min="3587" max="3587" width="10.6640625" style="27" customWidth="1"/>
    <col min="3588" max="3588" width="5.77734375" style="27" customWidth="1"/>
    <col min="3589" max="3589" width="1.44140625" style="27" customWidth="1"/>
    <col min="3590" max="3590" width="12.33203125" style="27" customWidth="1"/>
    <col min="3591" max="3591" width="5.77734375" style="27" customWidth="1"/>
    <col min="3592" max="3592" width="1.33203125" style="27" customWidth="1"/>
    <col min="3593" max="3593" width="8.44140625" style="27" customWidth="1"/>
    <col min="3594" max="3594" width="5.77734375" style="27" customWidth="1"/>
    <col min="3595" max="3595" width="1.33203125" style="27" customWidth="1"/>
    <col min="3596" max="3596" width="9.109375" style="27" customWidth="1"/>
    <col min="3597" max="3597" width="5.77734375" style="27" customWidth="1"/>
    <col min="3598" max="3598" width="1.33203125" style="27" customWidth="1"/>
    <col min="3599" max="3599" width="10.6640625" style="27" customWidth="1"/>
    <col min="3600" max="3600" width="5.6640625" style="27" customWidth="1"/>
    <col min="3601" max="3840" width="10.88671875" style="27"/>
    <col min="3841" max="3841" width="23.5546875" style="27" customWidth="1"/>
    <col min="3842" max="3842" width="17.88671875" style="27" customWidth="1"/>
    <col min="3843" max="3843" width="10.6640625" style="27" customWidth="1"/>
    <col min="3844" max="3844" width="5.77734375" style="27" customWidth="1"/>
    <col min="3845" max="3845" width="1.44140625" style="27" customWidth="1"/>
    <col min="3846" max="3846" width="12.33203125" style="27" customWidth="1"/>
    <col min="3847" max="3847" width="5.77734375" style="27" customWidth="1"/>
    <col min="3848" max="3848" width="1.33203125" style="27" customWidth="1"/>
    <col min="3849" max="3849" width="8.44140625" style="27" customWidth="1"/>
    <col min="3850" max="3850" width="5.77734375" style="27" customWidth="1"/>
    <col min="3851" max="3851" width="1.33203125" style="27" customWidth="1"/>
    <col min="3852" max="3852" width="9.109375" style="27" customWidth="1"/>
    <col min="3853" max="3853" width="5.77734375" style="27" customWidth="1"/>
    <col min="3854" max="3854" width="1.33203125" style="27" customWidth="1"/>
    <col min="3855" max="3855" width="10.6640625" style="27" customWidth="1"/>
    <col min="3856" max="3856" width="5.6640625" style="27" customWidth="1"/>
    <col min="3857" max="4096" width="10.88671875" style="27"/>
    <col min="4097" max="4097" width="23.5546875" style="27" customWidth="1"/>
    <col min="4098" max="4098" width="17.88671875" style="27" customWidth="1"/>
    <col min="4099" max="4099" width="10.6640625" style="27" customWidth="1"/>
    <col min="4100" max="4100" width="5.77734375" style="27" customWidth="1"/>
    <col min="4101" max="4101" width="1.44140625" style="27" customWidth="1"/>
    <col min="4102" max="4102" width="12.33203125" style="27" customWidth="1"/>
    <col min="4103" max="4103" width="5.77734375" style="27" customWidth="1"/>
    <col min="4104" max="4104" width="1.33203125" style="27" customWidth="1"/>
    <col min="4105" max="4105" width="8.44140625" style="27" customWidth="1"/>
    <col min="4106" max="4106" width="5.77734375" style="27" customWidth="1"/>
    <col min="4107" max="4107" width="1.33203125" style="27" customWidth="1"/>
    <col min="4108" max="4108" width="9.109375" style="27" customWidth="1"/>
    <col min="4109" max="4109" width="5.77734375" style="27" customWidth="1"/>
    <col min="4110" max="4110" width="1.33203125" style="27" customWidth="1"/>
    <col min="4111" max="4111" width="10.6640625" style="27" customWidth="1"/>
    <col min="4112" max="4112" width="5.6640625" style="27" customWidth="1"/>
    <col min="4113" max="4352" width="10.88671875" style="27"/>
    <col min="4353" max="4353" width="23.5546875" style="27" customWidth="1"/>
    <col min="4354" max="4354" width="17.88671875" style="27" customWidth="1"/>
    <col min="4355" max="4355" width="10.6640625" style="27" customWidth="1"/>
    <col min="4356" max="4356" width="5.77734375" style="27" customWidth="1"/>
    <col min="4357" max="4357" width="1.44140625" style="27" customWidth="1"/>
    <col min="4358" max="4358" width="12.33203125" style="27" customWidth="1"/>
    <col min="4359" max="4359" width="5.77734375" style="27" customWidth="1"/>
    <col min="4360" max="4360" width="1.33203125" style="27" customWidth="1"/>
    <col min="4361" max="4361" width="8.44140625" style="27" customWidth="1"/>
    <col min="4362" max="4362" width="5.77734375" style="27" customWidth="1"/>
    <col min="4363" max="4363" width="1.33203125" style="27" customWidth="1"/>
    <col min="4364" max="4364" width="9.109375" style="27" customWidth="1"/>
    <col min="4365" max="4365" width="5.77734375" style="27" customWidth="1"/>
    <col min="4366" max="4366" width="1.33203125" style="27" customWidth="1"/>
    <col min="4367" max="4367" width="10.6640625" style="27" customWidth="1"/>
    <col min="4368" max="4368" width="5.6640625" style="27" customWidth="1"/>
    <col min="4369" max="4608" width="10.88671875" style="27"/>
    <col min="4609" max="4609" width="23.5546875" style="27" customWidth="1"/>
    <col min="4610" max="4610" width="17.88671875" style="27" customWidth="1"/>
    <col min="4611" max="4611" width="10.6640625" style="27" customWidth="1"/>
    <col min="4612" max="4612" width="5.77734375" style="27" customWidth="1"/>
    <col min="4613" max="4613" width="1.44140625" style="27" customWidth="1"/>
    <col min="4614" max="4614" width="12.33203125" style="27" customWidth="1"/>
    <col min="4615" max="4615" width="5.77734375" style="27" customWidth="1"/>
    <col min="4616" max="4616" width="1.33203125" style="27" customWidth="1"/>
    <col min="4617" max="4617" width="8.44140625" style="27" customWidth="1"/>
    <col min="4618" max="4618" width="5.77734375" style="27" customWidth="1"/>
    <col min="4619" max="4619" width="1.33203125" style="27" customWidth="1"/>
    <col min="4620" max="4620" width="9.109375" style="27" customWidth="1"/>
    <col min="4621" max="4621" width="5.77734375" style="27" customWidth="1"/>
    <col min="4622" max="4622" width="1.33203125" style="27" customWidth="1"/>
    <col min="4623" max="4623" width="10.6640625" style="27" customWidth="1"/>
    <col min="4624" max="4624" width="5.6640625" style="27" customWidth="1"/>
    <col min="4625" max="4864" width="10.88671875" style="27"/>
    <col min="4865" max="4865" width="23.5546875" style="27" customWidth="1"/>
    <col min="4866" max="4866" width="17.88671875" style="27" customWidth="1"/>
    <col min="4867" max="4867" width="10.6640625" style="27" customWidth="1"/>
    <col min="4868" max="4868" width="5.77734375" style="27" customWidth="1"/>
    <col min="4869" max="4869" width="1.44140625" style="27" customWidth="1"/>
    <col min="4870" max="4870" width="12.33203125" style="27" customWidth="1"/>
    <col min="4871" max="4871" width="5.77734375" style="27" customWidth="1"/>
    <col min="4872" max="4872" width="1.33203125" style="27" customWidth="1"/>
    <col min="4873" max="4873" width="8.44140625" style="27" customWidth="1"/>
    <col min="4874" max="4874" width="5.77734375" style="27" customWidth="1"/>
    <col min="4875" max="4875" width="1.33203125" style="27" customWidth="1"/>
    <col min="4876" max="4876" width="9.109375" style="27" customWidth="1"/>
    <col min="4877" max="4877" width="5.77734375" style="27" customWidth="1"/>
    <col min="4878" max="4878" width="1.33203125" style="27" customWidth="1"/>
    <col min="4879" max="4879" width="10.6640625" style="27" customWidth="1"/>
    <col min="4880" max="4880" width="5.6640625" style="27" customWidth="1"/>
    <col min="4881" max="5120" width="10.88671875" style="27"/>
    <col min="5121" max="5121" width="23.5546875" style="27" customWidth="1"/>
    <col min="5122" max="5122" width="17.88671875" style="27" customWidth="1"/>
    <col min="5123" max="5123" width="10.6640625" style="27" customWidth="1"/>
    <col min="5124" max="5124" width="5.77734375" style="27" customWidth="1"/>
    <col min="5125" max="5125" width="1.44140625" style="27" customWidth="1"/>
    <col min="5126" max="5126" width="12.33203125" style="27" customWidth="1"/>
    <col min="5127" max="5127" width="5.77734375" style="27" customWidth="1"/>
    <col min="5128" max="5128" width="1.33203125" style="27" customWidth="1"/>
    <col min="5129" max="5129" width="8.44140625" style="27" customWidth="1"/>
    <col min="5130" max="5130" width="5.77734375" style="27" customWidth="1"/>
    <col min="5131" max="5131" width="1.33203125" style="27" customWidth="1"/>
    <col min="5132" max="5132" width="9.109375" style="27" customWidth="1"/>
    <col min="5133" max="5133" width="5.77734375" style="27" customWidth="1"/>
    <col min="5134" max="5134" width="1.33203125" style="27" customWidth="1"/>
    <col min="5135" max="5135" width="10.6640625" style="27" customWidth="1"/>
    <col min="5136" max="5136" width="5.6640625" style="27" customWidth="1"/>
    <col min="5137" max="5376" width="10.88671875" style="27"/>
    <col min="5377" max="5377" width="23.5546875" style="27" customWidth="1"/>
    <col min="5378" max="5378" width="17.88671875" style="27" customWidth="1"/>
    <col min="5379" max="5379" width="10.6640625" style="27" customWidth="1"/>
    <col min="5380" max="5380" width="5.77734375" style="27" customWidth="1"/>
    <col min="5381" max="5381" width="1.44140625" style="27" customWidth="1"/>
    <col min="5382" max="5382" width="12.33203125" style="27" customWidth="1"/>
    <col min="5383" max="5383" width="5.77734375" style="27" customWidth="1"/>
    <col min="5384" max="5384" width="1.33203125" style="27" customWidth="1"/>
    <col min="5385" max="5385" width="8.44140625" style="27" customWidth="1"/>
    <col min="5386" max="5386" width="5.77734375" style="27" customWidth="1"/>
    <col min="5387" max="5387" width="1.33203125" style="27" customWidth="1"/>
    <col min="5388" max="5388" width="9.109375" style="27" customWidth="1"/>
    <col min="5389" max="5389" width="5.77734375" style="27" customWidth="1"/>
    <col min="5390" max="5390" width="1.33203125" style="27" customWidth="1"/>
    <col min="5391" max="5391" width="10.6640625" style="27" customWidth="1"/>
    <col min="5392" max="5392" width="5.6640625" style="27" customWidth="1"/>
    <col min="5393" max="5632" width="10.88671875" style="27"/>
    <col min="5633" max="5633" width="23.5546875" style="27" customWidth="1"/>
    <col min="5634" max="5634" width="17.88671875" style="27" customWidth="1"/>
    <col min="5635" max="5635" width="10.6640625" style="27" customWidth="1"/>
    <col min="5636" max="5636" width="5.77734375" style="27" customWidth="1"/>
    <col min="5637" max="5637" width="1.44140625" style="27" customWidth="1"/>
    <col min="5638" max="5638" width="12.33203125" style="27" customWidth="1"/>
    <col min="5639" max="5639" width="5.77734375" style="27" customWidth="1"/>
    <col min="5640" max="5640" width="1.33203125" style="27" customWidth="1"/>
    <col min="5641" max="5641" width="8.44140625" style="27" customWidth="1"/>
    <col min="5642" max="5642" width="5.77734375" style="27" customWidth="1"/>
    <col min="5643" max="5643" width="1.33203125" style="27" customWidth="1"/>
    <col min="5644" max="5644" width="9.109375" style="27" customWidth="1"/>
    <col min="5645" max="5645" width="5.77734375" style="27" customWidth="1"/>
    <col min="5646" max="5646" width="1.33203125" style="27" customWidth="1"/>
    <col min="5647" max="5647" width="10.6640625" style="27" customWidth="1"/>
    <col min="5648" max="5648" width="5.6640625" style="27" customWidth="1"/>
    <col min="5649" max="5888" width="10.88671875" style="27"/>
    <col min="5889" max="5889" width="23.5546875" style="27" customWidth="1"/>
    <col min="5890" max="5890" width="17.88671875" style="27" customWidth="1"/>
    <col min="5891" max="5891" width="10.6640625" style="27" customWidth="1"/>
    <col min="5892" max="5892" width="5.77734375" style="27" customWidth="1"/>
    <col min="5893" max="5893" width="1.44140625" style="27" customWidth="1"/>
    <col min="5894" max="5894" width="12.33203125" style="27" customWidth="1"/>
    <col min="5895" max="5895" width="5.77734375" style="27" customWidth="1"/>
    <col min="5896" max="5896" width="1.33203125" style="27" customWidth="1"/>
    <col min="5897" max="5897" width="8.44140625" style="27" customWidth="1"/>
    <col min="5898" max="5898" width="5.77734375" style="27" customWidth="1"/>
    <col min="5899" max="5899" width="1.33203125" style="27" customWidth="1"/>
    <col min="5900" max="5900" width="9.109375" style="27" customWidth="1"/>
    <col min="5901" max="5901" width="5.77734375" style="27" customWidth="1"/>
    <col min="5902" max="5902" width="1.33203125" style="27" customWidth="1"/>
    <col min="5903" max="5903" width="10.6640625" style="27" customWidth="1"/>
    <col min="5904" max="5904" width="5.6640625" style="27" customWidth="1"/>
    <col min="5905" max="6144" width="10.88671875" style="27"/>
    <col min="6145" max="6145" width="23.5546875" style="27" customWidth="1"/>
    <col min="6146" max="6146" width="17.88671875" style="27" customWidth="1"/>
    <col min="6147" max="6147" width="10.6640625" style="27" customWidth="1"/>
    <col min="6148" max="6148" width="5.77734375" style="27" customWidth="1"/>
    <col min="6149" max="6149" width="1.44140625" style="27" customWidth="1"/>
    <col min="6150" max="6150" width="12.33203125" style="27" customWidth="1"/>
    <col min="6151" max="6151" width="5.77734375" style="27" customWidth="1"/>
    <col min="6152" max="6152" width="1.33203125" style="27" customWidth="1"/>
    <col min="6153" max="6153" width="8.44140625" style="27" customWidth="1"/>
    <col min="6154" max="6154" width="5.77734375" style="27" customWidth="1"/>
    <col min="6155" max="6155" width="1.33203125" style="27" customWidth="1"/>
    <col min="6156" max="6156" width="9.109375" style="27" customWidth="1"/>
    <col min="6157" max="6157" width="5.77734375" style="27" customWidth="1"/>
    <col min="6158" max="6158" width="1.33203125" style="27" customWidth="1"/>
    <col min="6159" max="6159" width="10.6640625" style="27" customWidth="1"/>
    <col min="6160" max="6160" width="5.6640625" style="27" customWidth="1"/>
    <col min="6161" max="6400" width="10.88671875" style="27"/>
    <col min="6401" max="6401" width="23.5546875" style="27" customWidth="1"/>
    <col min="6402" max="6402" width="17.88671875" style="27" customWidth="1"/>
    <col min="6403" max="6403" width="10.6640625" style="27" customWidth="1"/>
    <col min="6404" max="6404" width="5.77734375" style="27" customWidth="1"/>
    <col min="6405" max="6405" width="1.44140625" style="27" customWidth="1"/>
    <col min="6406" max="6406" width="12.33203125" style="27" customWidth="1"/>
    <col min="6407" max="6407" width="5.77734375" style="27" customWidth="1"/>
    <col min="6408" max="6408" width="1.33203125" style="27" customWidth="1"/>
    <col min="6409" max="6409" width="8.44140625" style="27" customWidth="1"/>
    <col min="6410" max="6410" width="5.77734375" style="27" customWidth="1"/>
    <col min="6411" max="6411" width="1.33203125" style="27" customWidth="1"/>
    <col min="6412" max="6412" width="9.109375" style="27" customWidth="1"/>
    <col min="6413" max="6413" width="5.77734375" style="27" customWidth="1"/>
    <col min="6414" max="6414" width="1.33203125" style="27" customWidth="1"/>
    <col min="6415" max="6415" width="10.6640625" style="27" customWidth="1"/>
    <col min="6416" max="6416" width="5.6640625" style="27" customWidth="1"/>
    <col min="6417" max="6656" width="10.88671875" style="27"/>
    <col min="6657" max="6657" width="23.5546875" style="27" customWidth="1"/>
    <col min="6658" max="6658" width="17.88671875" style="27" customWidth="1"/>
    <col min="6659" max="6659" width="10.6640625" style="27" customWidth="1"/>
    <col min="6660" max="6660" width="5.77734375" style="27" customWidth="1"/>
    <col min="6661" max="6661" width="1.44140625" style="27" customWidth="1"/>
    <col min="6662" max="6662" width="12.33203125" style="27" customWidth="1"/>
    <col min="6663" max="6663" width="5.77734375" style="27" customWidth="1"/>
    <col min="6664" max="6664" width="1.33203125" style="27" customWidth="1"/>
    <col min="6665" max="6665" width="8.44140625" style="27" customWidth="1"/>
    <col min="6666" max="6666" width="5.77734375" style="27" customWidth="1"/>
    <col min="6667" max="6667" width="1.33203125" style="27" customWidth="1"/>
    <col min="6668" max="6668" width="9.109375" style="27" customWidth="1"/>
    <col min="6669" max="6669" width="5.77734375" style="27" customWidth="1"/>
    <col min="6670" max="6670" width="1.33203125" style="27" customWidth="1"/>
    <col min="6671" max="6671" width="10.6640625" style="27" customWidth="1"/>
    <col min="6672" max="6672" width="5.6640625" style="27" customWidth="1"/>
    <col min="6673" max="6912" width="10.88671875" style="27"/>
    <col min="6913" max="6913" width="23.5546875" style="27" customWidth="1"/>
    <col min="6914" max="6914" width="17.88671875" style="27" customWidth="1"/>
    <col min="6915" max="6915" width="10.6640625" style="27" customWidth="1"/>
    <col min="6916" max="6916" width="5.77734375" style="27" customWidth="1"/>
    <col min="6917" max="6917" width="1.44140625" style="27" customWidth="1"/>
    <col min="6918" max="6918" width="12.33203125" style="27" customWidth="1"/>
    <col min="6919" max="6919" width="5.77734375" style="27" customWidth="1"/>
    <col min="6920" max="6920" width="1.33203125" style="27" customWidth="1"/>
    <col min="6921" max="6921" width="8.44140625" style="27" customWidth="1"/>
    <col min="6922" max="6922" width="5.77734375" style="27" customWidth="1"/>
    <col min="6923" max="6923" width="1.33203125" style="27" customWidth="1"/>
    <col min="6924" max="6924" width="9.109375" style="27" customWidth="1"/>
    <col min="6925" max="6925" width="5.77734375" style="27" customWidth="1"/>
    <col min="6926" max="6926" width="1.33203125" style="27" customWidth="1"/>
    <col min="6927" max="6927" width="10.6640625" style="27" customWidth="1"/>
    <col min="6928" max="6928" width="5.6640625" style="27" customWidth="1"/>
    <col min="6929" max="7168" width="10.88671875" style="27"/>
    <col min="7169" max="7169" width="23.5546875" style="27" customWidth="1"/>
    <col min="7170" max="7170" width="17.88671875" style="27" customWidth="1"/>
    <col min="7171" max="7171" width="10.6640625" style="27" customWidth="1"/>
    <col min="7172" max="7172" width="5.77734375" style="27" customWidth="1"/>
    <col min="7173" max="7173" width="1.44140625" style="27" customWidth="1"/>
    <col min="7174" max="7174" width="12.33203125" style="27" customWidth="1"/>
    <col min="7175" max="7175" width="5.77734375" style="27" customWidth="1"/>
    <col min="7176" max="7176" width="1.33203125" style="27" customWidth="1"/>
    <col min="7177" max="7177" width="8.44140625" style="27" customWidth="1"/>
    <col min="7178" max="7178" width="5.77734375" style="27" customWidth="1"/>
    <col min="7179" max="7179" width="1.33203125" style="27" customWidth="1"/>
    <col min="7180" max="7180" width="9.109375" style="27" customWidth="1"/>
    <col min="7181" max="7181" width="5.77734375" style="27" customWidth="1"/>
    <col min="7182" max="7182" width="1.33203125" style="27" customWidth="1"/>
    <col min="7183" max="7183" width="10.6640625" style="27" customWidth="1"/>
    <col min="7184" max="7184" width="5.6640625" style="27" customWidth="1"/>
    <col min="7185" max="7424" width="10.88671875" style="27"/>
    <col min="7425" max="7425" width="23.5546875" style="27" customWidth="1"/>
    <col min="7426" max="7426" width="17.88671875" style="27" customWidth="1"/>
    <col min="7427" max="7427" width="10.6640625" style="27" customWidth="1"/>
    <col min="7428" max="7428" width="5.77734375" style="27" customWidth="1"/>
    <col min="7429" max="7429" width="1.44140625" style="27" customWidth="1"/>
    <col min="7430" max="7430" width="12.33203125" style="27" customWidth="1"/>
    <col min="7431" max="7431" width="5.77734375" style="27" customWidth="1"/>
    <col min="7432" max="7432" width="1.33203125" style="27" customWidth="1"/>
    <col min="7433" max="7433" width="8.44140625" style="27" customWidth="1"/>
    <col min="7434" max="7434" width="5.77734375" style="27" customWidth="1"/>
    <col min="7435" max="7435" width="1.33203125" style="27" customWidth="1"/>
    <col min="7436" max="7436" width="9.109375" style="27" customWidth="1"/>
    <col min="7437" max="7437" width="5.77734375" style="27" customWidth="1"/>
    <col min="7438" max="7438" width="1.33203125" style="27" customWidth="1"/>
    <col min="7439" max="7439" width="10.6640625" style="27" customWidth="1"/>
    <col min="7440" max="7440" width="5.6640625" style="27" customWidth="1"/>
    <col min="7441" max="7680" width="10.88671875" style="27"/>
    <col min="7681" max="7681" width="23.5546875" style="27" customWidth="1"/>
    <col min="7682" max="7682" width="17.88671875" style="27" customWidth="1"/>
    <col min="7683" max="7683" width="10.6640625" style="27" customWidth="1"/>
    <col min="7684" max="7684" width="5.77734375" style="27" customWidth="1"/>
    <col min="7685" max="7685" width="1.44140625" style="27" customWidth="1"/>
    <col min="7686" max="7686" width="12.33203125" style="27" customWidth="1"/>
    <col min="7687" max="7687" width="5.77734375" style="27" customWidth="1"/>
    <col min="7688" max="7688" width="1.33203125" style="27" customWidth="1"/>
    <col min="7689" max="7689" width="8.44140625" style="27" customWidth="1"/>
    <col min="7690" max="7690" width="5.77734375" style="27" customWidth="1"/>
    <col min="7691" max="7691" width="1.33203125" style="27" customWidth="1"/>
    <col min="7692" max="7692" width="9.109375" style="27" customWidth="1"/>
    <col min="7693" max="7693" width="5.77734375" style="27" customWidth="1"/>
    <col min="7694" max="7694" width="1.33203125" style="27" customWidth="1"/>
    <col min="7695" max="7695" width="10.6640625" style="27" customWidth="1"/>
    <col min="7696" max="7696" width="5.6640625" style="27" customWidth="1"/>
    <col min="7697" max="7936" width="10.88671875" style="27"/>
    <col min="7937" max="7937" width="23.5546875" style="27" customWidth="1"/>
    <col min="7938" max="7938" width="17.88671875" style="27" customWidth="1"/>
    <col min="7939" max="7939" width="10.6640625" style="27" customWidth="1"/>
    <col min="7940" max="7940" width="5.77734375" style="27" customWidth="1"/>
    <col min="7941" max="7941" width="1.44140625" style="27" customWidth="1"/>
    <col min="7942" max="7942" width="12.33203125" style="27" customWidth="1"/>
    <col min="7943" max="7943" width="5.77734375" style="27" customWidth="1"/>
    <col min="7944" max="7944" width="1.33203125" style="27" customWidth="1"/>
    <col min="7945" max="7945" width="8.44140625" style="27" customWidth="1"/>
    <col min="7946" max="7946" width="5.77734375" style="27" customWidth="1"/>
    <col min="7947" max="7947" width="1.33203125" style="27" customWidth="1"/>
    <col min="7948" max="7948" width="9.109375" style="27" customWidth="1"/>
    <col min="7949" max="7949" width="5.77734375" style="27" customWidth="1"/>
    <col min="7950" max="7950" width="1.33203125" style="27" customWidth="1"/>
    <col min="7951" max="7951" width="10.6640625" style="27" customWidth="1"/>
    <col min="7952" max="7952" width="5.6640625" style="27" customWidth="1"/>
    <col min="7953" max="8192" width="10.88671875" style="27"/>
    <col min="8193" max="8193" width="23.5546875" style="27" customWidth="1"/>
    <col min="8194" max="8194" width="17.88671875" style="27" customWidth="1"/>
    <col min="8195" max="8195" width="10.6640625" style="27" customWidth="1"/>
    <col min="8196" max="8196" width="5.77734375" style="27" customWidth="1"/>
    <col min="8197" max="8197" width="1.44140625" style="27" customWidth="1"/>
    <col min="8198" max="8198" width="12.33203125" style="27" customWidth="1"/>
    <col min="8199" max="8199" width="5.77734375" style="27" customWidth="1"/>
    <col min="8200" max="8200" width="1.33203125" style="27" customWidth="1"/>
    <col min="8201" max="8201" width="8.44140625" style="27" customWidth="1"/>
    <col min="8202" max="8202" width="5.77734375" style="27" customWidth="1"/>
    <col min="8203" max="8203" width="1.33203125" style="27" customWidth="1"/>
    <col min="8204" max="8204" width="9.109375" style="27" customWidth="1"/>
    <col min="8205" max="8205" width="5.77734375" style="27" customWidth="1"/>
    <col min="8206" max="8206" width="1.33203125" style="27" customWidth="1"/>
    <col min="8207" max="8207" width="10.6640625" style="27" customWidth="1"/>
    <col min="8208" max="8208" width="5.6640625" style="27" customWidth="1"/>
    <col min="8209" max="8448" width="10.88671875" style="27"/>
    <col min="8449" max="8449" width="23.5546875" style="27" customWidth="1"/>
    <col min="8450" max="8450" width="17.88671875" style="27" customWidth="1"/>
    <col min="8451" max="8451" width="10.6640625" style="27" customWidth="1"/>
    <col min="8452" max="8452" width="5.77734375" style="27" customWidth="1"/>
    <col min="8453" max="8453" width="1.44140625" style="27" customWidth="1"/>
    <col min="8454" max="8454" width="12.33203125" style="27" customWidth="1"/>
    <col min="8455" max="8455" width="5.77734375" style="27" customWidth="1"/>
    <col min="8456" max="8456" width="1.33203125" style="27" customWidth="1"/>
    <col min="8457" max="8457" width="8.44140625" style="27" customWidth="1"/>
    <col min="8458" max="8458" width="5.77734375" style="27" customWidth="1"/>
    <col min="8459" max="8459" width="1.33203125" style="27" customWidth="1"/>
    <col min="8460" max="8460" width="9.109375" style="27" customWidth="1"/>
    <col min="8461" max="8461" width="5.77734375" style="27" customWidth="1"/>
    <col min="8462" max="8462" width="1.33203125" style="27" customWidth="1"/>
    <col min="8463" max="8463" width="10.6640625" style="27" customWidth="1"/>
    <col min="8464" max="8464" width="5.6640625" style="27" customWidth="1"/>
    <col min="8465" max="8704" width="10.88671875" style="27"/>
    <col min="8705" max="8705" width="23.5546875" style="27" customWidth="1"/>
    <col min="8706" max="8706" width="17.88671875" style="27" customWidth="1"/>
    <col min="8707" max="8707" width="10.6640625" style="27" customWidth="1"/>
    <col min="8708" max="8708" width="5.77734375" style="27" customWidth="1"/>
    <col min="8709" max="8709" width="1.44140625" style="27" customWidth="1"/>
    <col min="8710" max="8710" width="12.33203125" style="27" customWidth="1"/>
    <col min="8711" max="8711" width="5.77734375" style="27" customWidth="1"/>
    <col min="8712" max="8712" width="1.33203125" style="27" customWidth="1"/>
    <col min="8713" max="8713" width="8.44140625" style="27" customWidth="1"/>
    <col min="8714" max="8714" width="5.77734375" style="27" customWidth="1"/>
    <col min="8715" max="8715" width="1.33203125" style="27" customWidth="1"/>
    <col min="8716" max="8716" width="9.109375" style="27" customWidth="1"/>
    <col min="8717" max="8717" width="5.77734375" style="27" customWidth="1"/>
    <col min="8718" max="8718" width="1.33203125" style="27" customWidth="1"/>
    <col min="8719" max="8719" width="10.6640625" style="27" customWidth="1"/>
    <col min="8720" max="8720" width="5.6640625" style="27" customWidth="1"/>
    <col min="8721" max="8960" width="10.88671875" style="27"/>
    <col min="8961" max="8961" width="23.5546875" style="27" customWidth="1"/>
    <col min="8962" max="8962" width="17.88671875" style="27" customWidth="1"/>
    <col min="8963" max="8963" width="10.6640625" style="27" customWidth="1"/>
    <col min="8964" max="8964" width="5.77734375" style="27" customWidth="1"/>
    <col min="8965" max="8965" width="1.44140625" style="27" customWidth="1"/>
    <col min="8966" max="8966" width="12.33203125" style="27" customWidth="1"/>
    <col min="8967" max="8967" width="5.77734375" style="27" customWidth="1"/>
    <col min="8968" max="8968" width="1.33203125" style="27" customWidth="1"/>
    <col min="8969" max="8969" width="8.44140625" style="27" customWidth="1"/>
    <col min="8970" max="8970" width="5.77734375" style="27" customWidth="1"/>
    <col min="8971" max="8971" width="1.33203125" style="27" customWidth="1"/>
    <col min="8972" max="8972" width="9.109375" style="27" customWidth="1"/>
    <col min="8973" max="8973" width="5.77734375" style="27" customWidth="1"/>
    <col min="8974" max="8974" width="1.33203125" style="27" customWidth="1"/>
    <col min="8975" max="8975" width="10.6640625" style="27" customWidth="1"/>
    <col min="8976" max="8976" width="5.6640625" style="27" customWidth="1"/>
    <col min="8977" max="9216" width="10.88671875" style="27"/>
    <col min="9217" max="9217" width="23.5546875" style="27" customWidth="1"/>
    <col min="9218" max="9218" width="17.88671875" style="27" customWidth="1"/>
    <col min="9219" max="9219" width="10.6640625" style="27" customWidth="1"/>
    <col min="9220" max="9220" width="5.77734375" style="27" customWidth="1"/>
    <col min="9221" max="9221" width="1.44140625" style="27" customWidth="1"/>
    <col min="9222" max="9222" width="12.33203125" style="27" customWidth="1"/>
    <col min="9223" max="9223" width="5.77734375" style="27" customWidth="1"/>
    <col min="9224" max="9224" width="1.33203125" style="27" customWidth="1"/>
    <col min="9225" max="9225" width="8.44140625" style="27" customWidth="1"/>
    <col min="9226" max="9226" width="5.77734375" style="27" customWidth="1"/>
    <col min="9227" max="9227" width="1.33203125" style="27" customWidth="1"/>
    <col min="9228" max="9228" width="9.109375" style="27" customWidth="1"/>
    <col min="9229" max="9229" width="5.77734375" style="27" customWidth="1"/>
    <col min="9230" max="9230" width="1.33203125" style="27" customWidth="1"/>
    <col min="9231" max="9231" width="10.6640625" style="27" customWidth="1"/>
    <col min="9232" max="9232" width="5.6640625" style="27" customWidth="1"/>
    <col min="9233" max="9472" width="10.88671875" style="27"/>
    <col min="9473" max="9473" width="23.5546875" style="27" customWidth="1"/>
    <col min="9474" max="9474" width="17.88671875" style="27" customWidth="1"/>
    <col min="9475" max="9475" width="10.6640625" style="27" customWidth="1"/>
    <col min="9476" max="9476" width="5.77734375" style="27" customWidth="1"/>
    <col min="9477" max="9477" width="1.44140625" style="27" customWidth="1"/>
    <col min="9478" max="9478" width="12.33203125" style="27" customWidth="1"/>
    <col min="9479" max="9479" width="5.77734375" style="27" customWidth="1"/>
    <col min="9480" max="9480" width="1.33203125" style="27" customWidth="1"/>
    <col min="9481" max="9481" width="8.44140625" style="27" customWidth="1"/>
    <col min="9482" max="9482" width="5.77734375" style="27" customWidth="1"/>
    <col min="9483" max="9483" width="1.33203125" style="27" customWidth="1"/>
    <col min="9484" max="9484" width="9.109375" style="27" customWidth="1"/>
    <col min="9485" max="9485" width="5.77734375" style="27" customWidth="1"/>
    <col min="9486" max="9486" width="1.33203125" style="27" customWidth="1"/>
    <col min="9487" max="9487" width="10.6640625" style="27" customWidth="1"/>
    <col min="9488" max="9488" width="5.6640625" style="27" customWidth="1"/>
    <col min="9489" max="9728" width="10.88671875" style="27"/>
    <col min="9729" max="9729" width="23.5546875" style="27" customWidth="1"/>
    <col min="9730" max="9730" width="17.88671875" style="27" customWidth="1"/>
    <col min="9731" max="9731" width="10.6640625" style="27" customWidth="1"/>
    <col min="9732" max="9732" width="5.77734375" style="27" customWidth="1"/>
    <col min="9733" max="9733" width="1.44140625" style="27" customWidth="1"/>
    <col min="9734" max="9734" width="12.33203125" style="27" customWidth="1"/>
    <col min="9735" max="9735" width="5.77734375" style="27" customWidth="1"/>
    <col min="9736" max="9736" width="1.33203125" style="27" customWidth="1"/>
    <col min="9737" max="9737" width="8.44140625" style="27" customWidth="1"/>
    <col min="9738" max="9738" width="5.77734375" style="27" customWidth="1"/>
    <col min="9739" max="9739" width="1.33203125" style="27" customWidth="1"/>
    <col min="9740" max="9740" width="9.109375" style="27" customWidth="1"/>
    <col min="9741" max="9741" width="5.77734375" style="27" customWidth="1"/>
    <col min="9742" max="9742" width="1.33203125" style="27" customWidth="1"/>
    <col min="9743" max="9743" width="10.6640625" style="27" customWidth="1"/>
    <col min="9744" max="9744" width="5.6640625" style="27" customWidth="1"/>
    <col min="9745" max="9984" width="10.88671875" style="27"/>
    <col min="9985" max="9985" width="23.5546875" style="27" customWidth="1"/>
    <col min="9986" max="9986" width="17.88671875" style="27" customWidth="1"/>
    <col min="9987" max="9987" width="10.6640625" style="27" customWidth="1"/>
    <col min="9988" max="9988" width="5.77734375" style="27" customWidth="1"/>
    <col min="9989" max="9989" width="1.44140625" style="27" customWidth="1"/>
    <col min="9990" max="9990" width="12.33203125" style="27" customWidth="1"/>
    <col min="9991" max="9991" width="5.77734375" style="27" customWidth="1"/>
    <col min="9992" max="9992" width="1.33203125" style="27" customWidth="1"/>
    <col min="9993" max="9993" width="8.44140625" style="27" customWidth="1"/>
    <col min="9994" max="9994" width="5.77734375" style="27" customWidth="1"/>
    <col min="9995" max="9995" width="1.33203125" style="27" customWidth="1"/>
    <col min="9996" max="9996" width="9.109375" style="27" customWidth="1"/>
    <col min="9997" max="9997" width="5.77734375" style="27" customWidth="1"/>
    <col min="9998" max="9998" width="1.33203125" style="27" customWidth="1"/>
    <col min="9999" max="9999" width="10.6640625" style="27" customWidth="1"/>
    <col min="10000" max="10000" width="5.6640625" style="27" customWidth="1"/>
    <col min="10001" max="10240" width="10.88671875" style="27"/>
    <col min="10241" max="10241" width="23.5546875" style="27" customWidth="1"/>
    <col min="10242" max="10242" width="17.88671875" style="27" customWidth="1"/>
    <col min="10243" max="10243" width="10.6640625" style="27" customWidth="1"/>
    <col min="10244" max="10244" width="5.77734375" style="27" customWidth="1"/>
    <col min="10245" max="10245" width="1.44140625" style="27" customWidth="1"/>
    <col min="10246" max="10246" width="12.33203125" style="27" customWidth="1"/>
    <col min="10247" max="10247" width="5.77734375" style="27" customWidth="1"/>
    <col min="10248" max="10248" width="1.33203125" style="27" customWidth="1"/>
    <col min="10249" max="10249" width="8.44140625" style="27" customWidth="1"/>
    <col min="10250" max="10250" width="5.77734375" style="27" customWidth="1"/>
    <col min="10251" max="10251" width="1.33203125" style="27" customWidth="1"/>
    <col min="10252" max="10252" width="9.109375" style="27" customWidth="1"/>
    <col min="10253" max="10253" width="5.77734375" style="27" customWidth="1"/>
    <col min="10254" max="10254" width="1.33203125" style="27" customWidth="1"/>
    <col min="10255" max="10255" width="10.6640625" style="27" customWidth="1"/>
    <col min="10256" max="10256" width="5.6640625" style="27" customWidth="1"/>
    <col min="10257" max="10496" width="10.88671875" style="27"/>
    <col min="10497" max="10497" width="23.5546875" style="27" customWidth="1"/>
    <col min="10498" max="10498" width="17.88671875" style="27" customWidth="1"/>
    <col min="10499" max="10499" width="10.6640625" style="27" customWidth="1"/>
    <col min="10500" max="10500" width="5.77734375" style="27" customWidth="1"/>
    <col min="10501" max="10501" width="1.44140625" style="27" customWidth="1"/>
    <col min="10502" max="10502" width="12.33203125" style="27" customWidth="1"/>
    <col min="10503" max="10503" width="5.77734375" style="27" customWidth="1"/>
    <col min="10504" max="10504" width="1.33203125" style="27" customWidth="1"/>
    <col min="10505" max="10505" width="8.44140625" style="27" customWidth="1"/>
    <col min="10506" max="10506" width="5.77734375" style="27" customWidth="1"/>
    <col min="10507" max="10507" width="1.33203125" style="27" customWidth="1"/>
    <col min="10508" max="10508" width="9.109375" style="27" customWidth="1"/>
    <col min="10509" max="10509" width="5.77734375" style="27" customWidth="1"/>
    <col min="10510" max="10510" width="1.33203125" style="27" customWidth="1"/>
    <col min="10511" max="10511" width="10.6640625" style="27" customWidth="1"/>
    <col min="10512" max="10512" width="5.6640625" style="27" customWidth="1"/>
    <col min="10513" max="10752" width="10.88671875" style="27"/>
    <col min="10753" max="10753" width="23.5546875" style="27" customWidth="1"/>
    <col min="10754" max="10754" width="17.88671875" style="27" customWidth="1"/>
    <col min="10755" max="10755" width="10.6640625" style="27" customWidth="1"/>
    <col min="10756" max="10756" width="5.77734375" style="27" customWidth="1"/>
    <col min="10757" max="10757" width="1.44140625" style="27" customWidth="1"/>
    <col min="10758" max="10758" width="12.33203125" style="27" customWidth="1"/>
    <col min="10759" max="10759" width="5.77734375" style="27" customWidth="1"/>
    <col min="10760" max="10760" width="1.33203125" style="27" customWidth="1"/>
    <col min="10761" max="10761" width="8.44140625" style="27" customWidth="1"/>
    <col min="10762" max="10762" width="5.77734375" style="27" customWidth="1"/>
    <col min="10763" max="10763" width="1.33203125" style="27" customWidth="1"/>
    <col min="10764" max="10764" width="9.109375" style="27" customWidth="1"/>
    <col min="10765" max="10765" width="5.77734375" style="27" customWidth="1"/>
    <col min="10766" max="10766" width="1.33203125" style="27" customWidth="1"/>
    <col min="10767" max="10767" width="10.6640625" style="27" customWidth="1"/>
    <col min="10768" max="10768" width="5.6640625" style="27" customWidth="1"/>
    <col min="10769" max="11008" width="10.88671875" style="27"/>
    <col min="11009" max="11009" width="23.5546875" style="27" customWidth="1"/>
    <col min="11010" max="11010" width="17.88671875" style="27" customWidth="1"/>
    <col min="11011" max="11011" width="10.6640625" style="27" customWidth="1"/>
    <col min="11012" max="11012" width="5.77734375" style="27" customWidth="1"/>
    <col min="11013" max="11013" width="1.44140625" style="27" customWidth="1"/>
    <col min="11014" max="11014" width="12.33203125" style="27" customWidth="1"/>
    <col min="11015" max="11015" width="5.77734375" style="27" customWidth="1"/>
    <col min="11016" max="11016" width="1.33203125" style="27" customWidth="1"/>
    <col min="11017" max="11017" width="8.44140625" style="27" customWidth="1"/>
    <col min="11018" max="11018" width="5.77734375" style="27" customWidth="1"/>
    <col min="11019" max="11019" width="1.33203125" style="27" customWidth="1"/>
    <col min="11020" max="11020" width="9.109375" style="27" customWidth="1"/>
    <col min="11021" max="11021" width="5.77734375" style="27" customWidth="1"/>
    <col min="11022" max="11022" width="1.33203125" style="27" customWidth="1"/>
    <col min="11023" max="11023" width="10.6640625" style="27" customWidth="1"/>
    <col min="11024" max="11024" width="5.6640625" style="27" customWidth="1"/>
    <col min="11025" max="11264" width="10.88671875" style="27"/>
    <col min="11265" max="11265" width="23.5546875" style="27" customWidth="1"/>
    <col min="11266" max="11266" width="17.88671875" style="27" customWidth="1"/>
    <col min="11267" max="11267" width="10.6640625" style="27" customWidth="1"/>
    <col min="11268" max="11268" width="5.77734375" style="27" customWidth="1"/>
    <col min="11269" max="11269" width="1.44140625" style="27" customWidth="1"/>
    <col min="11270" max="11270" width="12.33203125" style="27" customWidth="1"/>
    <col min="11271" max="11271" width="5.77734375" style="27" customWidth="1"/>
    <col min="11272" max="11272" width="1.33203125" style="27" customWidth="1"/>
    <col min="11273" max="11273" width="8.44140625" style="27" customWidth="1"/>
    <col min="11274" max="11274" width="5.77734375" style="27" customWidth="1"/>
    <col min="11275" max="11275" width="1.33203125" style="27" customWidth="1"/>
    <col min="11276" max="11276" width="9.109375" style="27" customWidth="1"/>
    <col min="11277" max="11277" width="5.77734375" style="27" customWidth="1"/>
    <col min="11278" max="11278" width="1.33203125" style="27" customWidth="1"/>
    <col min="11279" max="11279" width="10.6640625" style="27" customWidth="1"/>
    <col min="11280" max="11280" width="5.6640625" style="27" customWidth="1"/>
    <col min="11281" max="11520" width="10.88671875" style="27"/>
    <col min="11521" max="11521" width="23.5546875" style="27" customWidth="1"/>
    <col min="11522" max="11522" width="17.88671875" style="27" customWidth="1"/>
    <col min="11523" max="11523" width="10.6640625" style="27" customWidth="1"/>
    <col min="11524" max="11524" width="5.77734375" style="27" customWidth="1"/>
    <col min="11525" max="11525" width="1.44140625" style="27" customWidth="1"/>
    <col min="11526" max="11526" width="12.33203125" style="27" customWidth="1"/>
    <col min="11527" max="11527" width="5.77734375" style="27" customWidth="1"/>
    <col min="11528" max="11528" width="1.33203125" style="27" customWidth="1"/>
    <col min="11529" max="11529" width="8.44140625" style="27" customWidth="1"/>
    <col min="11530" max="11530" width="5.77734375" style="27" customWidth="1"/>
    <col min="11531" max="11531" width="1.33203125" style="27" customWidth="1"/>
    <col min="11532" max="11532" width="9.109375" style="27" customWidth="1"/>
    <col min="11533" max="11533" width="5.77734375" style="27" customWidth="1"/>
    <col min="11534" max="11534" width="1.33203125" style="27" customWidth="1"/>
    <col min="11535" max="11535" width="10.6640625" style="27" customWidth="1"/>
    <col min="11536" max="11536" width="5.6640625" style="27" customWidth="1"/>
    <col min="11537" max="11776" width="10.88671875" style="27"/>
    <col min="11777" max="11777" width="23.5546875" style="27" customWidth="1"/>
    <col min="11778" max="11778" width="17.88671875" style="27" customWidth="1"/>
    <col min="11779" max="11779" width="10.6640625" style="27" customWidth="1"/>
    <col min="11780" max="11780" width="5.77734375" style="27" customWidth="1"/>
    <col min="11781" max="11781" width="1.44140625" style="27" customWidth="1"/>
    <col min="11782" max="11782" width="12.33203125" style="27" customWidth="1"/>
    <col min="11783" max="11783" width="5.77734375" style="27" customWidth="1"/>
    <col min="11784" max="11784" width="1.33203125" style="27" customWidth="1"/>
    <col min="11785" max="11785" width="8.44140625" style="27" customWidth="1"/>
    <col min="11786" max="11786" width="5.77734375" style="27" customWidth="1"/>
    <col min="11787" max="11787" width="1.33203125" style="27" customWidth="1"/>
    <col min="11788" max="11788" width="9.109375" style="27" customWidth="1"/>
    <col min="11789" max="11789" width="5.77734375" style="27" customWidth="1"/>
    <col min="11790" max="11790" width="1.33203125" style="27" customWidth="1"/>
    <col min="11791" max="11791" width="10.6640625" style="27" customWidth="1"/>
    <col min="11792" max="11792" width="5.6640625" style="27" customWidth="1"/>
    <col min="11793" max="12032" width="10.88671875" style="27"/>
    <col min="12033" max="12033" width="23.5546875" style="27" customWidth="1"/>
    <col min="12034" max="12034" width="17.88671875" style="27" customWidth="1"/>
    <col min="12035" max="12035" width="10.6640625" style="27" customWidth="1"/>
    <col min="12036" max="12036" width="5.77734375" style="27" customWidth="1"/>
    <col min="12037" max="12037" width="1.44140625" style="27" customWidth="1"/>
    <col min="12038" max="12038" width="12.33203125" style="27" customWidth="1"/>
    <col min="12039" max="12039" width="5.77734375" style="27" customWidth="1"/>
    <col min="12040" max="12040" width="1.33203125" style="27" customWidth="1"/>
    <col min="12041" max="12041" width="8.44140625" style="27" customWidth="1"/>
    <col min="12042" max="12042" width="5.77734375" style="27" customWidth="1"/>
    <col min="12043" max="12043" width="1.33203125" style="27" customWidth="1"/>
    <col min="12044" max="12044" width="9.109375" style="27" customWidth="1"/>
    <col min="12045" max="12045" width="5.77734375" style="27" customWidth="1"/>
    <col min="12046" max="12046" width="1.33203125" style="27" customWidth="1"/>
    <col min="12047" max="12047" width="10.6640625" style="27" customWidth="1"/>
    <col min="12048" max="12048" width="5.6640625" style="27" customWidth="1"/>
    <col min="12049" max="12288" width="10.88671875" style="27"/>
    <col min="12289" max="12289" width="23.5546875" style="27" customWidth="1"/>
    <col min="12290" max="12290" width="17.88671875" style="27" customWidth="1"/>
    <col min="12291" max="12291" width="10.6640625" style="27" customWidth="1"/>
    <col min="12292" max="12292" width="5.77734375" style="27" customWidth="1"/>
    <col min="12293" max="12293" width="1.44140625" style="27" customWidth="1"/>
    <col min="12294" max="12294" width="12.33203125" style="27" customWidth="1"/>
    <col min="12295" max="12295" width="5.77734375" style="27" customWidth="1"/>
    <col min="12296" max="12296" width="1.33203125" style="27" customWidth="1"/>
    <col min="12297" max="12297" width="8.44140625" style="27" customWidth="1"/>
    <col min="12298" max="12298" width="5.77734375" style="27" customWidth="1"/>
    <col min="12299" max="12299" width="1.33203125" style="27" customWidth="1"/>
    <col min="12300" max="12300" width="9.109375" style="27" customWidth="1"/>
    <col min="12301" max="12301" width="5.77734375" style="27" customWidth="1"/>
    <col min="12302" max="12302" width="1.33203125" style="27" customWidth="1"/>
    <col min="12303" max="12303" width="10.6640625" style="27" customWidth="1"/>
    <col min="12304" max="12304" width="5.6640625" style="27" customWidth="1"/>
    <col min="12305" max="12544" width="10.88671875" style="27"/>
    <col min="12545" max="12545" width="23.5546875" style="27" customWidth="1"/>
    <col min="12546" max="12546" width="17.88671875" style="27" customWidth="1"/>
    <col min="12547" max="12547" width="10.6640625" style="27" customWidth="1"/>
    <col min="12548" max="12548" width="5.77734375" style="27" customWidth="1"/>
    <col min="12549" max="12549" width="1.44140625" style="27" customWidth="1"/>
    <col min="12550" max="12550" width="12.33203125" style="27" customWidth="1"/>
    <col min="12551" max="12551" width="5.77734375" style="27" customWidth="1"/>
    <col min="12552" max="12552" width="1.33203125" style="27" customWidth="1"/>
    <col min="12553" max="12553" width="8.44140625" style="27" customWidth="1"/>
    <col min="12554" max="12554" width="5.77734375" style="27" customWidth="1"/>
    <col min="12555" max="12555" width="1.33203125" style="27" customWidth="1"/>
    <col min="12556" max="12556" width="9.109375" style="27" customWidth="1"/>
    <col min="12557" max="12557" width="5.77734375" style="27" customWidth="1"/>
    <col min="12558" max="12558" width="1.33203125" style="27" customWidth="1"/>
    <col min="12559" max="12559" width="10.6640625" style="27" customWidth="1"/>
    <col min="12560" max="12560" width="5.6640625" style="27" customWidth="1"/>
    <col min="12561" max="12800" width="10.88671875" style="27"/>
    <col min="12801" max="12801" width="23.5546875" style="27" customWidth="1"/>
    <col min="12802" max="12802" width="17.88671875" style="27" customWidth="1"/>
    <col min="12803" max="12803" width="10.6640625" style="27" customWidth="1"/>
    <col min="12804" max="12804" width="5.77734375" style="27" customWidth="1"/>
    <col min="12805" max="12805" width="1.44140625" style="27" customWidth="1"/>
    <col min="12806" max="12806" width="12.33203125" style="27" customWidth="1"/>
    <col min="12807" max="12807" width="5.77734375" style="27" customWidth="1"/>
    <col min="12808" max="12808" width="1.33203125" style="27" customWidth="1"/>
    <col min="12809" max="12809" width="8.44140625" style="27" customWidth="1"/>
    <col min="12810" max="12810" width="5.77734375" style="27" customWidth="1"/>
    <col min="12811" max="12811" width="1.33203125" style="27" customWidth="1"/>
    <col min="12812" max="12812" width="9.109375" style="27" customWidth="1"/>
    <col min="12813" max="12813" width="5.77734375" style="27" customWidth="1"/>
    <col min="12814" max="12814" width="1.33203125" style="27" customWidth="1"/>
    <col min="12815" max="12815" width="10.6640625" style="27" customWidth="1"/>
    <col min="12816" max="12816" width="5.6640625" style="27" customWidth="1"/>
    <col min="12817" max="13056" width="10.88671875" style="27"/>
    <col min="13057" max="13057" width="23.5546875" style="27" customWidth="1"/>
    <col min="13058" max="13058" width="17.88671875" style="27" customWidth="1"/>
    <col min="13059" max="13059" width="10.6640625" style="27" customWidth="1"/>
    <col min="13060" max="13060" width="5.77734375" style="27" customWidth="1"/>
    <col min="13061" max="13061" width="1.44140625" style="27" customWidth="1"/>
    <col min="13062" max="13062" width="12.33203125" style="27" customWidth="1"/>
    <col min="13063" max="13063" width="5.77734375" style="27" customWidth="1"/>
    <col min="13064" max="13064" width="1.33203125" style="27" customWidth="1"/>
    <col min="13065" max="13065" width="8.44140625" style="27" customWidth="1"/>
    <col min="13066" max="13066" width="5.77734375" style="27" customWidth="1"/>
    <col min="13067" max="13067" width="1.33203125" style="27" customWidth="1"/>
    <col min="13068" max="13068" width="9.109375" style="27" customWidth="1"/>
    <col min="13069" max="13069" width="5.77734375" style="27" customWidth="1"/>
    <col min="13070" max="13070" width="1.33203125" style="27" customWidth="1"/>
    <col min="13071" max="13071" width="10.6640625" style="27" customWidth="1"/>
    <col min="13072" max="13072" width="5.6640625" style="27" customWidth="1"/>
    <col min="13073" max="13312" width="10.88671875" style="27"/>
    <col min="13313" max="13313" width="23.5546875" style="27" customWidth="1"/>
    <col min="13314" max="13314" width="17.88671875" style="27" customWidth="1"/>
    <col min="13315" max="13315" width="10.6640625" style="27" customWidth="1"/>
    <col min="13316" max="13316" width="5.77734375" style="27" customWidth="1"/>
    <col min="13317" max="13317" width="1.44140625" style="27" customWidth="1"/>
    <col min="13318" max="13318" width="12.33203125" style="27" customWidth="1"/>
    <col min="13319" max="13319" width="5.77734375" style="27" customWidth="1"/>
    <col min="13320" max="13320" width="1.33203125" style="27" customWidth="1"/>
    <col min="13321" max="13321" width="8.44140625" style="27" customWidth="1"/>
    <col min="13322" max="13322" width="5.77734375" style="27" customWidth="1"/>
    <col min="13323" max="13323" width="1.33203125" style="27" customWidth="1"/>
    <col min="13324" max="13324" width="9.109375" style="27" customWidth="1"/>
    <col min="13325" max="13325" width="5.77734375" style="27" customWidth="1"/>
    <col min="13326" max="13326" width="1.33203125" style="27" customWidth="1"/>
    <col min="13327" max="13327" width="10.6640625" style="27" customWidth="1"/>
    <col min="13328" max="13328" width="5.6640625" style="27" customWidth="1"/>
    <col min="13329" max="13568" width="10.88671875" style="27"/>
    <col min="13569" max="13569" width="23.5546875" style="27" customWidth="1"/>
    <col min="13570" max="13570" width="17.88671875" style="27" customWidth="1"/>
    <col min="13571" max="13571" width="10.6640625" style="27" customWidth="1"/>
    <col min="13572" max="13572" width="5.77734375" style="27" customWidth="1"/>
    <col min="13573" max="13573" width="1.44140625" style="27" customWidth="1"/>
    <col min="13574" max="13574" width="12.33203125" style="27" customWidth="1"/>
    <col min="13575" max="13575" width="5.77734375" style="27" customWidth="1"/>
    <col min="13576" max="13576" width="1.33203125" style="27" customWidth="1"/>
    <col min="13577" max="13577" width="8.44140625" style="27" customWidth="1"/>
    <col min="13578" max="13578" width="5.77734375" style="27" customWidth="1"/>
    <col min="13579" max="13579" width="1.33203125" style="27" customWidth="1"/>
    <col min="13580" max="13580" width="9.109375" style="27" customWidth="1"/>
    <col min="13581" max="13581" width="5.77734375" style="27" customWidth="1"/>
    <col min="13582" max="13582" width="1.33203125" style="27" customWidth="1"/>
    <col min="13583" max="13583" width="10.6640625" style="27" customWidth="1"/>
    <col min="13584" max="13584" width="5.6640625" style="27" customWidth="1"/>
    <col min="13585" max="13824" width="10.88671875" style="27"/>
    <col min="13825" max="13825" width="23.5546875" style="27" customWidth="1"/>
    <col min="13826" max="13826" width="17.88671875" style="27" customWidth="1"/>
    <col min="13827" max="13827" width="10.6640625" style="27" customWidth="1"/>
    <col min="13828" max="13828" width="5.77734375" style="27" customWidth="1"/>
    <col min="13829" max="13829" width="1.44140625" style="27" customWidth="1"/>
    <col min="13830" max="13830" width="12.33203125" style="27" customWidth="1"/>
    <col min="13831" max="13831" width="5.77734375" style="27" customWidth="1"/>
    <col min="13832" max="13832" width="1.33203125" style="27" customWidth="1"/>
    <col min="13833" max="13833" width="8.44140625" style="27" customWidth="1"/>
    <col min="13834" max="13834" width="5.77734375" style="27" customWidth="1"/>
    <col min="13835" max="13835" width="1.33203125" style="27" customWidth="1"/>
    <col min="13836" max="13836" width="9.109375" style="27" customWidth="1"/>
    <col min="13837" max="13837" width="5.77734375" style="27" customWidth="1"/>
    <col min="13838" max="13838" width="1.33203125" style="27" customWidth="1"/>
    <col min="13839" max="13839" width="10.6640625" style="27" customWidth="1"/>
    <col min="13840" max="13840" width="5.6640625" style="27" customWidth="1"/>
    <col min="13841" max="14080" width="10.88671875" style="27"/>
    <col min="14081" max="14081" width="23.5546875" style="27" customWidth="1"/>
    <col min="14082" max="14082" width="17.88671875" style="27" customWidth="1"/>
    <col min="14083" max="14083" width="10.6640625" style="27" customWidth="1"/>
    <col min="14084" max="14084" width="5.77734375" style="27" customWidth="1"/>
    <col min="14085" max="14085" width="1.44140625" style="27" customWidth="1"/>
    <col min="14086" max="14086" width="12.33203125" style="27" customWidth="1"/>
    <col min="14087" max="14087" width="5.77734375" style="27" customWidth="1"/>
    <col min="14088" max="14088" width="1.33203125" style="27" customWidth="1"/>
    <col min="14089" max="14089" width="8.44140625" style="27" customWidth="1"/>
    <col min="14090" max="14090" width="5.77734375" style="27" customWidth="1"/>
    <col min="14091" max="14091" width="1.33203125" style="27" customWidth="1"/>
    <col min="14092" max="14092" width="9.109375" style="27" customWidth="1"/>
    <col min="14093" max="14093" width="5.77734375" style="27" customWidth="1"/>
    <col min="14094" max="14094" width="1.33203125" style="27" customWidth="1"/>
    <col min="14095" max="14095" width="10.6640625" style="27" customWidth="1"/>
    <col min="14096" max="14096" width="5.6640625" style="27" customWidth="1"/>
    <col min="14097" max="14336" width="10.88671875" style="27"/>
    <col min="14337" max="14337" width="23.5546875" style="27" customWidth="1"/>
    <col min="14338" max="14338" width="17.88671875" style="27" customWidth="1"/>
    <col min="14339" max="14339" width="10.6640625" style="27" customWidth="1"/>
    <col min="14340" max="14340" width="5.77734375" style="27" customWidth="1"/>
    <col min="14341" max="14341" width="1.44140625" style="27" customWidth="1"/>
    <col min="14342" max="14342" width="12.33203125" style="27" customWidth="1"/>
    <col min="14343" max="14343" width="5.77734375" style="27" customWidth="1"/>
    <col min="14344" max="14344" width="1.33203125" style="27" customWidth="1"/>
    <col min="14345" max="14345" width="8.44140625" style="27" customWidth="1"/>
    <col min="14346" max="14346" width="5.77734375" style="27" customWidth="1"/>
    <col min="14347" max="14347" width="1.33203125" style="27" customWidth="1"/>
    <col min="14348" max="14348" width="9.109375" style="27" customWidth="1"/>
    <col min="14349" max="14349" width="5.77734375" style="27" customWidth="1"/>
    <col min="14350" max="14350" width="1.33203125" style="27" customWidth="1"/>
    <col min="14351" max="14351" width="10.6640625" style="27" customWidth="1"/>
    <col min="14352" max="14352" width="5.6640625" style="27" customWidth="1"/>
    <col min="14353" max="14592" width="10.88671875" style="27"/>
    <col min="14593" max="14593" width="23.5546875" style="27" customWidth="1"/>
    <col min="14594" max="14594" width="17.88671875" style="27" customWidth="1"/>
    <col min="14595" max="14595" width="10.6640625" style="27" customWidth="1"/>
    <col min="14596" max="14596" width="5.77734375" style="27" customWidth="1"/>
    <col min="14597" max="14597" width="1.44140625" style="27" customWidth="1"/>
    <col min="14598" max="14598" width="12.33203125" style="27" customWidth="1"/>
    <col min="14599" max="14599" width="5.77734375" style="27" customWidth="1"/>
    <col min="14600" max="14600" width="1.33203125" style="27" customWidth="1"/>
    <col min="14601" max="14601" width="8.44140625" style="27" customWidth="1"/>
    <col min="14602" max="14602" width="5.77734375" style="27" customWidth="1"/>
    <col min="14603" max="14603" width="1.33203125" style="27" customWidth="1"/>
    <col min="14604" max="14604" width="9.109375" style="27" customWidth="1"/>
    <col min="14605" max="14605" width="5.77734375" style="27" customWidth="1"/>
    <col min="14606" max="14606" width="1.33203125" style="27" customWidth="1"/>
    <col min="14607" max="14607" width="10.6640625" style="27" customWidth="1"/>
    <col min="14608" max="14608" width="5.6640625" style="27" customWidth="1"/>
    <col min="14609" max="14848" width="10.88671875" style="27"/>
    <col min="14849" max="14849" width="23.5546875" style="27" customWidth="1"/>
    <col min="14850" max="14850" width="17.88671875" style="27" customWidth="1"/>
    <col min="14851" max="14851" width="10.6640625" style="27" customWidth="1"/>
    <col min="14852" max="14852" width="5.77734375" style="27" customWidth="1"/>
    <col min="14853" max="14853" width="1.44140625" style="27" customWidth="1"/>
    <col min="14854" max="14854" width="12.33203125" style="27" customWidth="1"/>
    <col min="14855" max="14855" width="5.77734375" style="27" customWidth="1"/>
    <col min="14856" max="14856" width="1.33203125" style="27" customWidth="1"/>
    <col min="14857" max="14857" width="8.44140625" style="27" customWidth="1"/>
    <col min="14858" max="14858" width="5.77734375" style="27" customWidth="1"/>
    <col min="14859" max="14859" width="1.33203125" style="27" customWidth="1"/>
    <col min="14860" max="14860" width="9.109375" style="27" customWidth="1"/>
    <col min="14861" max="14861" width="5.77734375" style="27" customWidth="1"/>
    <col min="14862" max="14862" width="1.33203125" style="27" customWidth="1"/>
    <col min="14863" max="14863" width="10.6640625" style="27" customWidth="1"/>
    <col min="14864" max="14864" width="5.6640625" style="27" customWidth="1"/>
    <col min="14865" max="15104" width="10.88671875" style="27"/>
    <col min="15105" max="15105" width="23.5546875" style="27" customWidth="1"/>
    <col min="15106" max="15106" width="17.88671875" style="27" customWidth="1"/>
    <col min="15107" max="15107" width="10.6640625" style="27" customWidth="1"/>
    <col min="15108" max="15108" width="5.77734375" style="27" customWidth="1"/>
    <col min="15109" max="15109" width="1.44140625" style="27" customWidth="1"/>
    <col min="15110" max="15110" width="12.33203125" style="27" customWidth="1"/>
    <col min="15111" max="15111" width="5.77734375" style="27" customWidth="1"/>
    <col min="15112" max="15112" width="1.33203125" style="27" customWidth="1"/>
    <col min="15113" max="15113" width="8.44140625" style="27" customWidth="1"/>
    <col min="15114" max="15114" width="5.77734375" style="27" customWidth="1"/>
    <col min="15115" max="15115" width="1.33203125" style="27" customWidth="1"/>
    <col min="15116" max="15116" width="9.109375" style="27" customWidth="1"/>
    <col min="15117" max="15117" width="5.77734375" style="27" customWidth="1"/>
    <col min="15118" max="15118" width="1.33203125" style="27" customWidth="1"/>
    <col min="15119" max="15119" width="10.6640625" style="27" customWidth="1"/>
    <col min="15120" max="15120" width="5.6640625" style="27" customWidth="1"/>
    <col min="15121" max="15360" width="10.88671875" style="27"/>
    <col min="15361" max="15361" width="23.5546875" style="27" customWidth="1"/>
    <col min="15362" max="15362" width="17.88671875" style="27" customWidth="1"/>
    <col min="15363" max="15363" width="10.6640625" style="27" customWidth="1"/>
    <col min="15364" max="15364" width="5.77734375" style="27" customWidth="1"/>
    <col min="15365" max="15365" width="1.44140625" style="27" customWidth="1"/>
    <col min="15366" max="15366" width="12.33203125" style="27" customWidth="1"/>
    <col min="15367" max="15367" width="5.77734375" style="27" customWidth="1"/>
    <col min="15368" max="15368" width="1.33203125" style="27" customWidth="1"/>
    <col min="15369" max="15369" width="8.44140625" style="27" customWidth="1"/>
    <col min="15370" max="15370" width="5.77734375" style="27" customWidth="1"/>
    <col min="15371" max="15371" width="1.33203125" style="27" customWidth="1"/>
    <col min="15372" max="15372" width="9.109375" style="27" customWidth="1"/>
    <col min="15373" max="15373" width="5.77734375" style="27" customWidth="1"/>
    <col min="15374" max="15374" width="1.33203125" style="27" customWidth="1"/>
    <col min="15375" max="15375" width="10.6640625" style="27" customWidth="1"/>
    <col min="15376" max="15376" width="5.6640625" style="27" customWidth="1"/>
    <col min="15377" max="15616" width="10.88671875" style="27"/>
    <col min="15617" max="15617" width="23.5546875" style="27" customWidth="1"/>
    <col min="15618" max="15618" width="17.88671875" style="27" customWidth="1"/>
    <col min="15619" max="15619" width="10.6640625" style="27" customWidth="1"/>
    <col min="15620" max="15620" width="5.77734375" style="27" customWidth="1"/>
    <col min="15621" max="15621" width="1.44140625" style="27" customWidth="1"/>
    <col min="15622" max="15622" width="12.33203125" style="27" customWidth="1"/>
    <col min="15623" max="15623" width="5.77734375" style="27" customWidth="1"/>
    <col min="15624" max="15624" width="1.33203125" style="27" customWidth="1"/>
    <col min="15625" max="15625" width="8.44140625" style="27" customWidth="1"/>
    <col min="15626" max="15626" width="5.77734375" style="27" customWidth="1"/>
    <col min="15627" max="15627" width="1.33203125" style="27" customWidth="1"/>
    <col min="15628" max="15628" width="9.109375" style="27" customWidth="1"/>
    <col min="15629" max="15629" width="5.77734375" style="27" customWidth="1"/>
    <col min="15630" max="15630" width="1.33203125" style="27" customWidth="1"/>
    <col min="15631" max="15631" width="10.6640625" style="27" customWidth="1"/>
    <col min="15632" max="15632" width="5.6640625" style="27" customWidth="1"/>
    <col min="15633" max="15872" width="10.88671875" style="27"/>
    <col min="15873" max="15873" width="23.5546875" style="27" customWidth="1"/>
    <col min="15874" max="15874" width="17.88671875" style="27" customWidth="1"/>
    <col min="15875" max="15875" width="10.6640625" style="27" customWidth="1"/>
    <col min="15876" max="15876" width="5.77734375" style="27" customWidth="1"/>
    <col min="15877" max="15877" width="1.44140625" style="27" customWidth="1"/>
    <col min="15878" max="15878" width="12.33203125" style="27" customWidth="1"/>
    <col min="15879" max="15879" width="5.77734375" style="27" customWidth="1"/>
    <col min="15880" max="15880" width="1.33203125" style="27" customWidth="1"/>
    <col min="15881" max="15881" width="8.44140625" style="27" customWidth="1"/>
    <col min="15882" max="15882" width="5.77734375" style="27" customWidth="1"/>
    <col min="15883" max="15883" width="1.33203125" style="27" customWidth="1"/>
    <col min="15884" max="15884" width="9.109375" style="27" customWidth="1"/>
    <col min="15885" max="15885" width="5.77734375" style="27" customWidth="1"/>
    <col min="15886" max="15886" width="1.33203125" style="27" customWidth="1"/>
    <col min="15887" max="15887" width="10.6640625" style="27" customWidth="1"/>
    <col min="15888" max="15888" width="5.6640625" style="27" customWidth="1"/>
    <col min="15889" max="16128" width="10.88671875" style="27"/>
    <col min="16129" max="16129" width="23.5546875" style="27" customWidth="1"/>
    <col min="16130" max="16130" width="17.88671875" style="27" customWidth="1"/>
    <col min="16131" max="16131" width="10.6640625" style="27" customWidth="1"/>
    <col min="16132" max="16132" width="5.77734375" style="27" customWidth="1"/>
    <col min="16133" max="16133" width="1.44140625" style="27" customWidth="1"/>
    <col min="16134" max="16134" width="12.33203125" style="27" customWidth="1"/>
    <col min="16135" max="16135" width="5.77734375" style="27" customWidth="1"/>
    <col min="16136" max="16136" width="1.33203125" style="27" customWidth="1"/>
    <col min="16137" max="16137" width="8.44140625" style="27" customWidth="1"/>
    <col min="16138" max="16138" width="5.77734375" style="27" customWidth="1"/>
    <col min="16139" max="16139" width="1.33203125" style="27" customWidth="1"/>
    <col min="16140" max="16140" width="9.109375" style="27" customWidth="1"/>
    <col min="16141" max="16141" width="5.77734375" style="27" customWidth="1"/>
    <col min="16142" max="16142" width="1.33203125" style="27" customWidth="1"/>
    <col min="16143" max="16143" width="10.6640625" style="27" customWidth="1"/>
    <col min="16144" max="16144" width="5.6640625" style="27" customWidth="1"/>
    <col min="16145" max="16384" width="10.88671875" style="27"/>
  </cols>
  <sheetData>
    <row r="1" spans="1:16" s="87" customFormat="1" x14ac:dyDescent="0.2">
      <c r="A1" s="297" t="s">
        <v>313</v>
      </c>
    </row>
    <row r="2" spans="1:16" s="87" customFormat="1" x14ac:dyDescent="0.2">
      <c r="A2" s="554" t="s">
        <v>398</v>
      </c>
      <c r="B2" s="554"/>
      <c r="C2" s="554"/>
      <c r="D2" s="554"/>
      <c r="E2" s="554"/>
      <c r="F2" s="554"/>
      <c r="G2" s="554"/>
      <c r="H2" s="554"/>
      <c r="I2" s="554"/>
      <c r="J2" s="554"/>
      <c r="K2" s="554"/>
      <c r="L2" s="554"/>
      <c r="M2" s="554"/>
      <c r="N2" s="554"/>
      <c r="O2" s="554"/>
      <c r="P2" s="554"/>
    </row>
    <row r="3" spans="1:16" s="87" customFormat="1" ht="12.75" customHeight="1" x14ac:dyDescent="0.2">
      <c r="A3" s="555" t="s">
        <v>434</v>
      </c>
      <c r="B3" s="555"/>
      <c r="C3" s="555"/>
      <c r="D3" s="555"/>
      <c r="E3" s="555"/>
      <c r="F3" s="555"/>
      <c r="G3" s="555"/>
      <c r="H3" s="555"/>
      <c r="I3" s="555"/>
      <c r="J3" s="555"/>
      <c r="K3" s="555"/>
      <c r="L3" s="555"/>
      <c r="M3" s="555"/>
      <c r="N3" s="555"/>
      <c r="O3" s="555"/>
      <c r="P3" s="555"/>
    </row>
    <row r="4" spans="1:16" s="87" customFormat="1" ht="11.25" customHeight="1" thickBot="1" x14ac:dyDescent="0.25"/>
    <row r="5" spans="1:16" ht="14.25" customHeight="1" x14ac:dyDescent="0.2">
      <c r="A5" s="619" t="s">
        <v>180</v>
      </c>
      <c r="B5" s="619" t="s">
        <v>204</v>
      </c>
      <c r="C5" s="619" t="s">
        <v>255</v>
      </c>
      <c r="D5" s="619"/>
      <c r="E5" s="619"/>
      <c r="F5" s="619"/>
      <c r="G5" s="619"/>
      <c r="H5" s="619"/>
      <c r="I5" s="619"/>
      <c r="J5" s="619"/>
      <c r="K5" s="619"/>
      <c r="L5" s="619"/>
      <c r="M5" s="619"/>
      <c r="N5" s="619"/>
      <c r="O5" s="619"/>
      <c r="P5" s="619"/>
    </row>
    <row r="6" spans="1:16" ht="14.25" customHeight="1" thickBot="1" x14ac:dyDescent="0.25">
      <c r="A6" s="620"/>
      <c r="B6" s="620"/>
      <c r="C6" s="622"/>
      <c r="D6" s="622"/>
      <c r="E6" s="622"/>
      <c r="F6" s="622"/>
      <c r="G6" s="622"/>
      <c r="H6" s="622"/>
      <c r="I6" s="622"/>
      <c r="J6" s="622"/>
      <c r="K6" s="622"/>
      <c r="L6" s="622"/>
      <c r="M6" s="622"/>
      <c r="N6" s="622"/>
      <c r="O6" s="622"/>
      <c r="P6" s="622"/>
    </row>
    <row r="7" spans="1:16" ht="32.25" customHeight="1" thickBot="1" x14ac:dyDescent="0.25">
      <c r="A7" s="620"/>
      <c r="B7" s="620"/>
      <c r="C7" s="623" t="s">
        <v>205</v>
      </c>
      <c r="D7" s="623"/>
      <c r="E7" s="276"/>
      <c r="F7" s="623" t="s">
        <v>206</v>
      </c>
      <c r="G7" s="623"/>
      <c r="H7" s="276"/>
      <c r="I7" s="575" t="s">
        <v>354</v>
      </c>
      <c r="J7" s="575"/>
      <c r="K7" s="265"/>
      <c r="L7" s="623" t="s">
        <v>208</v>
      </c>
      <c r="M7" s="623"/>
      <c r="N7" s="276"/>
      <c r="O7" s="575" t="s">
        <v>209</v>
      </c>
      <c r="P7" s="575"/>
    </row>
    <row r="8" spans="1:16" ht="14.25" customHeight="1" thickBot="1" x14ac:dyDescent="0.25">
      <c r="A8" s="621"/>
      <c r="B8" s="621"/>
      <c r="C8" s="260" t="s">
        <v>207</v>
      </c>
      <c r="D8" s="260" t="s">
        <v>157</v>
      </c>
      <c r="E8" s="260"/>
      <c r="F8" s="260" t="s">
        <v>207</v>
      </c>
      <c r="G8" s="260" t="s">
        <v>157</v>
      </c>
      <c r="H8" s="260"/>
      <c r="I8" s="260" t="s">
        <v>207</v>
      </c>
      <c r="J8" s="260" t="s">
        <v>157</v>
      </c>
      <c r="K8" s="260"/>
      <c r="L8" s="260" t="s">
        <v>207</v>
      </c>
      <c r="M8" s="260" t="s">
        <v>157</v>
      </c>
      <c r="N8" s="260"/>
      <c r="O8" s="260" t="s">
        <v>207</v>
      </c>
      <c r="P8" s="260" t="s">
        <v>157</v>
      </c>
    </row>
    <row r="9" spans="1:16" s="278" customFormat="1" ht="14.25" customHeight="1" x14ac:dyDescent="0.2">
      <c r="A9" s="278" t="s">
        <v>175</v>
      </c>
      <c r="B9" s="371">
        <v>1258580</v>
      </c>
      <c r="C9" s="371">
        <v>553882</v>
      </c>
      <c r="D9" s="61">
        <v>0.44008485753786014</v>
      </c>
      <c r="E9" s="222"/>
      <c r="F9" s="371">
        <v>891039</v>
      </c>
      <c r="G9" s="61">
        <v>0.70797168237219721</v>
      </c>
      <c r="H9" s="222"/>
      <c r="I9" s="371">
        <v>23544</v>
      </c>
      <c r="J9" s="61">
        <v>1.8706796548491157E-2</v>
      </c>
      <c r="K9" s="222"/>
      <c r="L9" s="371">
        <v>30449</v>
      </c>
      <c r="M9" s="61">
        <v>2.4193138298717602E-2</v>
      </c>
      <c r="N9" s="222"/>
      <c r="O9" s="371">
        <v>177313</v>
      </c>
      <c r="P9" s="61">
        <v>0.14088337650367874</v>
      </c>
    </row>
    <row r="10" spans="1:16" ht="14.25" customHeight="1" x14ac:dyDescent="0.2">
      <c r="B10" s="376"/>
      <c r="C10" s="376"/>
      <c r="D10" s="377"/>
      <c r="E10" s="222"/>
      <c r="F10" s="376"/>
      <c r="G10" s="377"/>
      <c r="H10" s="222"/>
      <c r="I10" s="376"/>
      <c r="J10" s="377"/>
      <c r="K10" s="222"/>
      <c r="L10" s="342"/>
      <c r="M10" s="377"/>
      <c r="N10" s="222"/>
      <c r="O10" s="342"/>
      <c r="P10" s="377"/>
    </row>
    <row r="11" spans="1:16" ht="14.25" customHeight="1" x14ac:dyDescent="0.2">
      <c r="A11" s="62" t="s">
        <v>115</v>
      </c>
      <c r="B11" s="371">
        <v>21978</v>
      </c>
      <c r="C11" s="371">
        <v>9419</v>
      </c>
      <c r="D11" s="61">
        <v>0.42856492856492856</v>
      </c>
      <c r="E11" s="222"/>
      <c r="F11" s="371">
        <v>17100</v>
      </c>
      <c r="G11" s="61">
        <v>0.77805077805077805</v>
      </c>
      <c r="H11" s="222"/>
      <c r="I11" s="371">
        <v>116</v>
      </c>
      <c r="J11" s="61">
        <v>5.2780052780052782E-3</v>
      </c>
      <c r="K11" s="222"/>
      <c r="L11" s="228">
        <v>308</v>
      </c>
      <c r="M11" s="61">
        <v>1.4014014014014014E-2</v>
      </c>
      <c r="N11" s="222"/>
      <c r="O11" s="228">
        <v>2765</v>
      </c>
      <c r="P11" s="61">
        <v>0.12580762580762581</v>
      </c>
    </row>
    <row r="12" spans="1:16" ht="14.25" customHeight="1" x14ac:dyDescent="0.2">
      <c r="A12" s="62" t="s">
        <v>359</v>
      </c>
      <c r="B12" s="371">
        <v>25044</v>
      </c>
      <c r="C12" s="371">
        <v>14057</v>
      </c>
      <c r="D12" s="61">
        <v>0.56129212585848909</v>
      </c>
      <c r="E12" s="222"/>
      <c r="F12" s="371">
        <v>18612</v>
      </c>
      <c r="G12" s="61">
        <v>0.74317201724964066</v>
      </c>
      <c r="H12" s="222"/>
      <c r="I12" s="371">
        <v>2455</v>
      </c>
      <c r="J12" s="61">
        <v>9.8027471649896183E-2</v>
      </c>
      <c r="K12" s="222"/>
      <c r="L12" s="228">
        <v>453</v>
      </c>
      <c r="M12" s="61">
        <v>1.8088164829899379E-2</v>
      </c>
      <c r="N12" s="222"/>
      <c r="O12" s="228">
        <v>6705</v>
      </c>
      <c r="P12" s="61">
        <v>0.26772879731672256</v>
      </c>
    </row>
    <row r="13" spans="1:16" ht="14.25" customHeight="1" x14ac:dyDescent="0.2">
      <c r="A13" s="62" t="s">
        <v>116</v>
      </c>
      <c r="B13" s="371">
        <v>35182</v>
      </c>
      <c r="C13" s="371">
        <v>3898</v>
      </c>
      <c r="D13" s="61">
        <v>0.11079529304758115</v>
      </c>
      <c r="E13" s="222"/>
      <c r="F13" s="371">
        <v>20329</v>
      </c>
      <c r="G13" s="61">
        <v>0.57782388721505318</v>
      </c>
      <c r="H13" s="222"/>
      <c r="I13" s="371">
        <v>28</v>
      </c>
      <c r="J13" s="61">
        <v>7.9586152009550337E-4</v>
      </c>
      <c r="K13" s="222"/>
      <c r="L13" s="228">
        <v>779</v>
      </c>
      <c r="M13" s="61">
        <v>2.2142004434085611E-2</v>
      </c>
      <c r="N13" s="222"/>
      <c r="O13" s="228">
        <v>363</v>
      </c>
      <c r="P13" s="61">
        <v>1.0317776135523848E-2</v>
      </c>
    </row>
    <row r="14" spans="1:16" ht="14.25" customHeight="1" x14ac:dyDescent="0.2">
      <c r="A14" s="62" t="s">
        <v>117</v>
      </c>
      <c r="B14" s="371">
        <v>5148</v>
      </c>
      <c r="C14" s="371">
        <v>2089</v>
      </c>
      <c r="D14" s="61">
        <v>0.40578865578865581</v>
      </c>
      <c r="E14" s="222"/>
      <c r="F14" s="371">
        <v>3460</v>
      </c>
      <c r="G14" s="61">
        <v>0.67210567210567207</v>
      </c>
      <c r="H14" s="222"/>
      <c r="I14" s="371">
        <v>134</v>
      </c>
      <c r="J14" s="61">
        <v>2.6029526029526028E-2</v>
      </c>
      <c r="K14" s="222"/>
      <c r="L14" s="228">
        <v>139</v>
      </c>
      <c r="M14" s="61">
        <v>2.7000777000777E-2</v>
      </c>
      <c r="N14" s="222"/>
      <c r="O14" s="228">
        <v>261</v>
      </c>
      <c r="P14" s="61">
        <v>5.0699300699300696E-2</v>
      </c>
    </row>
    <row r="15" spans="1:16" ht="14.25" customHeight="1" x14ac:dyDescent="0.2">
      <c r="A15" s="62" t="s">
        <v>360</v>
      </c>
      <c r="B15" s="371">
        <v>17653</v>
      </c>
      <c r="C15" s="371">
        <v>7496</v>
      </c>
      <c r="D15" s="61">
        <v>0.42463037444060497</v>
      </c>
      <c r="E15" s="222"/>
      <c r="F15" s="371">
        <v>12510</v>
      </c>
      <c r="G15" s="61">
        <v>0.70866141732283461</v>
      </c>
      <c r="H15" s="222"/>
      <c r="I15" s="371">
        <v>123</v>
      </c>
      <c r="J15" s="61">
        <v>6.9676542230782306E-3</v>
      </c>
      <c r="K15" s="222"/>
      <c r="L15" s="228">
        <v>382</v>
      </c>
      <c r="M15" s="61">
        <v>2.1639381408259221E-2</v>
      </c>
      <c r="N15" s="222"/>
      <c r="O15" s="228">
        <v>1054</v>
      </c>
      <c r="P15" s="61">
        <v>5.9706565456296379E-2</v>
      </c>
    </row>
    <row r="16" spans="1:16" ht="14.25" customHeight="1" x14ac:dyDescent="0.2">
      <c r="A16" s="62" t="s">
        <v>121</v>
      </c>
      <c r="B16" s="371">
        <v>13996</v>
      </c>
      <c r="C16" s="371">
        <v>7599</v>
      </c>
      <c r="D16" s="61">
        <v>0.54294084024006861</v>
      </c>
      <c r="E16" s="222"/>
      <c r="F16" s="371">
        <v>9418</v>
      </c>
      <c r="G16" s="61">
        <v>0.6729065447270649</v>
      </c>
      <c r="H16" s="222"/>
      <c r="I16" s="371">
        <v>98</v>
      </c>
      <c r="J16" s="61">
        <v>7.0020005715918836E-3</v>
      </c>
      <c r="K16" s="222"/>
      <c r="L16" s="228">
        <v>240</v>
      </c>
      <c r="M16" s="61">
        <v>1.7147756501857674E-2</v>
      </c>
      <c r="N16" s="222"/>
      <c r="O16" s="228">
        <v>1496</v>
      </c>
      <c r="P16" s="61">
        <v>0.10688768219491283</v>
      </c>
    </row>
    <row r="17" spans="1:16" ht="14.25" customHeight="1" x14ac:dyDescent="0.2">
      <c r="A17" s="62" t="s">
        <v>118</v>
      </c>
      <c r="B17" s="371">
        <v>13994</v>
      </c>
      <c r="C17" s="371">
        <v>4288</v>
      </c>
      <c r="D17" s="61">
        <v>0.30641703587251679</v>
      </c>
      <c r="E17" s="222"/>
      <c r="F17" s="371">
        <v>9520</v>
      </c>
      <c r="G17" s="61">
        <v>0.68029155352293835</v>
      </c>
      <c r="H17" s="222"/>
      <c r="I17" s="371">
        <v>124</v>
      </c>
      <c r="J17" s="61">
        <v>8.8609404030298693E-3</v>
      </c>
      <c r="K17" s="222"/>
      <c r="L17" s="228">
        <v>1318</v>
      </c>
      <c r="M17" s="61">
        <v>9.4183221380591681E-2</v>
      </c>
      <c r="N17" s="222"/>
      <c r="O17" s="228">
        <v>1045</v>
      </c>
      <c r="P17" s="61">
        <v>7.4674860654566244E-2</v>
      </c>
    </row>
    <row r="18" spans="1:16" ht="14.25" customHeight="1" x14ac:dyDescent="0.2">
      <c r="A18" s="62" t="s">
        <v>119</v>
      </c>
      <c r="B18" s="371">
        <v>31887</v>
      </c>
      <c r="C18" s="371">
        <v>11752</v>
      </c>
      <c r="D18" s="61">
        <v>0.36855144729827205</v>
      </c>
      <c r="E18" s="222"/>
      <c r="F18" s="371">
        <v>23951</v>
      </c>
      <c r="G18" s="61">
        <v>0.75112114654875028</v>
      </c>
      <c r="H18" s="222"/>
      <c r="I18" s="371">
        <v>530</v>
      </c>
      <c r="J18" s="61">
        <v>1.6621193589864209E-2</v>
      </c>
      <c r="K18" s="222"/>
      <c r="L18" s="228">
        <v>932</v>
      </c>
      <c r="M18" s="61">
        <v>2.9228212124063097E-2</v>
      </c>
      <c r="N18" s="222"/>
      <c r="O18" s="228">
        <v>4680</v>
      </c>
      <c r="P18" s="61">
        <v>0.14676827547276319</v>
      </c>
    </row>
    <row r="19" spans="1:16" ht="14.25" customHeight="1" x14ac:dyDescent="0.2">
      <c r="A19" s="318" t="s">
        <v>558</v>
      </c>
      <c r="B19" s="371">
        <v>129984</v>
      </c>
      <c r="C19" s="371">
        <v>73998</v>
      </c>
      <c r="D19" s="61">
        <v>0.56928545051698676</v>
      </c>
      <c r="E19" s="222"/>
      <c r="F19" s="371">
        <v>94443</v>
      </c>
      <c r="G19" s="61">
        <v>0.72657403988183156</v>
      </c>
      <c r="H19" s="222"/>
      <c r="I19" s="371">
        <v>3435</v>
      </c>
      <c r="J19" s="61">
        <v>2.6426329394387001E-2</v>
      </c>
      <c r="K19" s="222"/>
      <c r="L19" s="228">
        <v>964</v>
      </c>
      <c r="M19" s="61">
        <v>7.4162973904480555E-3</v>
      </c>
      <c r="N19" s="222"/>
      <c r="O19" s="228">
        <v>41717</v>
      </c>
      <c r="P19" s="61">
        <v>0.32093950024618417</v>
      </c>
    </row>
    <row r="20" spans="1:16" ht="14.25" customHeight="1" x14ac:dyDescent="0.2">
      <c r="A20" s="318" t="s">
        <v>559</v>
      </c>
      <c r="B20" s="371">
        <v>68384</v>
      </c>
      <c r="C20" s="371">
        <v>30765</v>
      </c>
      <c r="D20" s="61">
        <v>0.44988593823116518</v>
      </c>
      <c r="E20" s="222"/>
      <c r="F20" s="371">
        <v>54366</v>
      </c>
      <c r="G20" s="61">
        <v>0.79501052877866163</v>
      </c>
      <c r="H20" s="222"/>
      <c r="I20" s="371">
        <v>1682</v>
      </c>
      <c r="J20" s="61">
        <v>2.4596396817969116E-2</v>
      </c>
      <c r="K20" s="222"/>
      <c r="L20" s="228">
        <v>821</v>
      </c>
      <c r="M20" s="61">
        <v>1.2005732335049134E-2</v>
      </c>
      <c r="N20" s="222"/>
      <c r="O20" s="228">
        <v>17506</v>
      </c>
      <c r="P20" s="61">
        <v>0.25599555451567618</v>
      </c>
    </row>
    <row r="21" spans="1:16" ht="14.25" customHeight="1" x14ac:dyDescent="0.2">
      <c r="A21" s="69" t="s">
        <v>122</v>
      </c>
      <c r="B21" s="371">
        <v>25297</v>
      </c>
      <c r="C21" s="371">
        <v>14670</v>
      </c>
      <c r="D21" s="61">
        <v>0.57991066134324232</v>
      </c>
      <c r="E21" s="222"/>
      <c r="F21" s="371">
        <v>17905</v>
      </c>
      <c r="G21" s="61">
        <v>0.70779143771988773</v>
      </c>
      <c r="H21" s="222"/>
      <c r="I21" s="371">
        <v>970</v>
      </c>
      <c r="J21" s="61">
        <v>3.834446772344547E-2</v>
      </c>
      <c r="K21" s="222"/>
      <c r="L21" s="228">
        <v>243</v>
      </c>
      <c r="M21" s="61">
        <v>9.6058821204095344E-3</v>
      </c>
      <c r="N21" s="222"/>
      <c r="O21" s="228">
        <v>4601</v>
      </c>
      <c r="P21" s="61">
        <v>0.18187927422223979</v>
      </c>
    </row>
    <row r="22" spans="1:16" ht="14.25" customHeight="1" x14ac:dyDescent="0.2">
      <c r="A22" s="69" t="s">
        <v>123</v>
      </c>
      <c r="B22" s="371">
        <v>31821</v>
      </c>
      <c r="C22" s="371">
        <v>16236</v>
      </c>
      <c r="D22" s="61">
        <v>0.51022909399453187</v>
      </c>
      <c r="E22" s="222"/>
      <c r="F22" s="371">
        <v>22498</v>
      </c>
      <c r="G22" s="61">
        <v>0.70701737846076496</v>
      </c>
      <c r="H22" s="222"/>
      <c r="I22" s="371">
        <v>113</v>
      </c>
      <c r="J22" s="61">
        <v>3.5511140441846578E-3</v>
      </c>
      <c r="K22" s="222"/>
      <c r="L22" s="228">
        <v>614</v>
      </c>
      <c r="M22" s="61">
        <v>1.9295433833003361E-2</v>
      </c>
      <c r="N22" s="222"/>
      <c r="O22" s="228">
        <v>3368</v>
      </c>
      <c r="P22" s="61">
        <v>0.10584205398950379</v>
      </c>
    </row>
    <row r="23" spans="1:16" ht="14.25" customHeight="1" x14ac:dyDescent="0.2">
      <c r="A23" s="69" t="s">
        <v>124</v>
      </c>
      <c r="B23" s="371">
        <v>42783</v>
      </c>
      <c r="C23" s="371">
        <v>19622</v>
      </c>
      <c r="D23" s="61">
        <v>0.45864011406399741</v>
      </c>
      <c r="E23" s="222"/>
      <c r="F23" s="371">
        <v>31221</v>
      </c>
      <c r="G23" s="61">
        <v>0.72975247177617275</v>
      </c>
      <c r="H23" s="222"/>
      <c r="I23" s="371">
        <v>1062</v>
      </c>
      <c r="J23" s="61">
        <v>2.4822943692588178E-2</v>
      </c>
      <c r="K23" s="222"/>
      <c r="L23" s="228">
        <v>1655</v>
      </c>
      <c r="M23" s="61">
        <v>3.8683589276114344E-2</v>
      </c>
      <c r="N23" s="222"/>
      <c r="O23" s="228">
        <v>5877</v>
      </c>
      <c r="P23" s="61">
        <v>0.1373676460276278</v>
      </c>
    </row>
    <row r="24" spans="1:16" ht="14.25" customHeight="1" x14ac:dyDescent="0.2">
      <c r="A24" s="69" t="s">
        <v>125</v>
      </c>
      <c r="B24" s="371">
        <v>19644</v>
      </c>
      <c r="C24" s="371">
        <v>11765</v>
      </c>
      <c r="D24" s="61">
        <v>0.59891060883730396</v>
      </c>
      <c r="E24" s="222"/>
      <c r="F24" s="371">
        <v>13689</v>
      </c>
      <c r="G24" s="61">
        <v>0.69685400122174712</v>
      </c>
      <c r="H24" s="222"/>
      <c r="I24" s="371">
        <v>236</v>
      </c>
      <c r="J24" s="61">
        <v>1.201384646711464E-2</v>
      </c>
      <c r="K24" s="222"/>
      <c r="L24" s="228">
        <v>116</v>
      </c>
      <c r="M24" s="61">
        <v>5.9051109753614339E-3</v>
      </c>
      <c r="N24" s="222"/>
      <c r="O24" s="228">
        <v>2390</v>
      </c>
      <c r="P24" s="61">
        <v>0.12166564854408471</v>
      </c>
    </row>
    <row r="25" spans="1:16" ht="14.25" customHeight="1" x14ac:dyDescent="0.2">
      <c r="A25" s="69" t="s">
        <v>126</v>
      </c>
      <c r="B25" s="371">
        <v>75139</v>
      </c>
      <c r="C25" s="371">
        <v>15581</v>
      </c>
      <c r="D25" s="61">
        <v>0.20736235510187787</v>
      </c>
      <c r="E25" s="222"/>
      <c r="F25" s="371">
        <v>54924</v>
      </c>
      <c r="G25" s="61">
        <v>0.73096527768535646</v>
      </c>
      <c r="H25" s="222"/>
      <c r="I25" s="371">
        <v>400</v>
      </c>
      <c r="J25" s="61">
        <v>5.3234671741705375E-3</v>
      </c>
      <c r="K25" s="222"/>
      <c r="L25" s="228">
        <v>1804</v>
      </c>
      <c r="M25" s="61">
        <v>2.4008836955509122E-2</v>
      </c>
      <c r="N25" s="222"/>
      <c r="O25" s="228">
        <v>2708</v>
      </c>
      <c r="P25" s="61">
        <v>3.6039872769134534E-2</v>
      </c>
    </row>
    <row r="26" spans="1:16" ht="14.25" customHeight="1" x14ac:dyDescent="0.2">
      <c r="A26" s="69" t="s">
        <v>598</v>
      </c>
      <c r="B26" s="371">
        <v>52048</v>
      </c>
      <c r="C26" s="371">
        <v>27439</v>
      </c>
      <c r="D26" s="61">
        <v>0.52718644328312325</v>
      </c>
      <c r="E26" s="222"/>
      <c r="F26" s="371">
        <v>38286</v>
      </c>
      <c r="G26" s="61">
        <v>0.73559022440823851</v>
      </c>
      <c r="H26" s="222"/>
      <c r="I26" s="371">
        <v>1154</v>
      </c>
      <c r="J26" s="61">
        <v>2.2171841377190287E-2</v>
      </c>
      <c r="K26" s="222"/>
      <c r="L26" s="228">
        <v>1529</v>
      </c>
      <c r="M26" s="61">
        <v>2.937672917307101E-2</v>
      </c>
      <c r="N26" s="222"/>
      <c r="O26" s="228">
        <v>9115</v>
      </c>
      <c r="P26" s="61">
        <v>0.1751268060252075</v>
      </c>
    </row>
    <row r="27" spans="1:16" ht="14.25" customHeight="1" x14ac:dyDescent="0.2">
      <c r="A27" s="69" t="s">
        <v>561</v>
      </c>
      <c r="B27" s="371">
        <v>85260</v>
      </c>
      <c r="C27" s="371">
        <v>42938</v>
      </c>
      <c r="D27" s="61">
        <v>0.50361247947454846</v>
      </c>
      <c r="E27" s="222"/>
      <c r="F27" s="371">
        <v>57838</v>
      </c>
      <c r="G27" s="61">
        <v>0.6783720384705606</v>
      </c>
      <c r="H27" s="222"/>
      <c r="I27" s="371">
        <v>1797</v>
      </c>
      <c r="J27" s="61">
        <v>2.1076706544686841E-2</v>
      </c>
      <c r="K27" s="222"/>
      <c r="L27" s="228">
        <v>871</v>
      </c>
      <c r="M27" s="61">
        <v>1.0215810462115881E-2</v>
      </c>
      <c r="N27" s="222"/>
      <c r="O27" s="228">
        <v>16137</v>
      </c>
      <c r="P27" s="61">
        <v>0.18926812104152005</v>
      </c>
    </row>
    <row r="28" spans="1:16" ht="14.25" customHeight="1" x14ac:dyDescent="0.2">
      <c r="A28" s="62" t="s">
        <v>127</v>
      </c>
      <c r="B28" s="371">
        <v>40146</v>
      </c>
      <c r="C28" s="371">
        <v>21852</v>
      </c>
      <c r="D28" s="61">
        <v>0.54431325661336127</v>
      </c>
      <c r="E28" s="222"/>
      <c r="F28" s="371">
        <v>26784</v>
      </c>
      <c r="G28" s="61">
        <v>0.66716484830369149</v>
      </c>
      <c r="H28" s="222"/>
      <c r="I28" s="371">
        <v>311</v>
      </c>
      <c r="J28" s="61">
        <v>7.7467244557365613E-3</v>
      </c>
      <c r="K28" s="222"/>
      <c r="L28" s="228">
        <v>586</v>
      </c>
      <c r="M28" s="61">
        <v>1.4596721964828377E-2</v>
      </c>
      <c r="N28" s="222"/>
      <c r="O28" s="228">
        <v>4991</v>
      </c>
      <c r="P28" s="61">
        <v>0.12432122751955363</v>
      </c>
    </row>
    <row r="29" spans="1:16" ht="14.25" customHeight="1" x14ac:dyDescent="0.2">
      <c r="A29" s="62" t="s">
        <v>128</v>
      </c>
      <c r="B29" s="371">
        <v>27468</v>
      </c>
      <c r="C29" s="371">
        <v>17929</v>
      </c>
      <c r="D29" s="61">
        <v>0.65272316877821468</v>
      </c>
      <c r="E29" s="222"/>
      <c r="F29" s="371">
        <v>18844</v>
      </c>
      <c r="G29" s="61">
        <v>0.68603465851172274</v>
      </c>
      <c r="H29" s="222"/>
      <c r="I29" s="371">
        <v>992</v>
      </c>
      <c r="J29" s="61">
        <v>3.6114751711081985E-2</v>
      </c>
      <c r="K29" s="222"/>
      <c r="L29" s="228">
        <v>892</v>
      </c>
      <c r="M29" s="61">
        <v>3.2474151740206784E-2</v>
      </c>
      <c r="N29" s="222"/>
      <c r="O29" s="228">
        <v>3404</v>
      </c>
      <c r="P29" s="61">
        <v>0.12392602300859182</v>
      </c>
    </row>
    <row r="30" spans="1:16" ht="14.25" customHeight="1" x14ac:dyDescent="0.2">
      <c r="A30" s="62" t="s">
        <v>129</v>
      </c>
      <c r="B30" s="371">
        <v>16920</v>
      </c>
      <c r="C30" s="371">
        <v>10933</v>
      </c>
      <c r="D30" s="61">
        <v>0.64615839243498818</v>
      </c>
      <c r="E30" s="222"/>
      <c r="F30" s="371">
        <v>10609</v>
      </c>
      <c r="G30" s="61">
        <v>0.62700945626477544</v>
      </c>
      <c r="H30" s="222"/>
      <c r="I30" s="371">
        <v>366</v>
      </c>
      <c r="J30" s="61">
        <v>2.1631205673758865E-2</v>
      </c>
      <c r="K30" s="222"/>
      <c r="L30" s="228">
        <v>86</v>
      </c>
      <c r="M30" s="61">
        <v>5.0827423167848704E-3</v>
      </c>
      <c r="N30" s="222"/>
      <c r="O30" s="228">
        <v>1285</v>
      </c>
      <c r="P30" s="61">
        <v>7.594562647754137E-2</v>
      </c>
    </row>
    <row r="31" spans="1:16" ht="14.25" customHeight="1" x14ac:dyDescent="0.2">
      <c r="A31" s="62" t="s">
        <v>130</v>
      </c>
      <c r="B31" s="371">
        <v>54656</v>
      </c>
      <c r="C31" s="371">
        <v>35674</v>
      </c>
      <c r="D31" s="61">
        <v>0.65270052693208436</v>
      </c>
      <c r="E31" s="222"/>
      <c r="F31" s="371">
        <v>34903</v>
      </c>
      <c r="G31" s="61">
        <v>0.63859411592505855</v>
      </c>
      <c r="H31" s="222"/>
      <c r="I31" s="371">
        <v>825</v>
      </c>
      <c r="J31" s="61">
        <v>1.5094408665105386E-2</v>
      </c>
      <c r="K31" s="222"/>
      <c r="L31" s="228">
        <v>746</v>
      </c>
      <c r="M31" s="61">
        <v>1.3649004683840749E-2</v>
      </c>
      <c r="N31" s="222"/>
      <c r="O31" s="228">
        <v>10408</v>
      </c>
      <c r="P31" s="61">
        <v>0.19042740046838408</v>
      </c>
    </row>
    <row r="32" spans="1:16" ht="14.25" customHeight="1" x14ac:dyDescent="0.2">
      <c r="A32" s="62" t="s">
        <v>131</v>
      </c>
      <c r="B32" s="371">
        <v>21412</v>
      </c>
      <c r="C32" s="371">
        <v>4274</v>
      </c>
      <c r="D32" s="61">
        <v>0.19960769661871847</v>
      </c>
      <c r="E32" s="222"/>
      <c r="F32" s="371">
        <v>16400</v>
      </c>
      <c r="G32" s="61">
        <v>0.76592564916869044</v>
      </c>
      <c r="H32" s="222"/>
      <c r="I32" s="371">
        <v>245</v>
      </c>
      <c r="J32" s="61">
        <v>1.1442181954044461E-2</v>
      </c>
      <c r="K32" s="222"/>
      <c r="L32" s="228">
        <v>901</v>
      </c>
      <c r="M32" s="61">
        <v>4.2079207920792082E-2</v>
      </c>
      <c r="N32" s="222"/>
      <c r="O32" s="228">
        <v>570</v>
      </c>
      <c r="P32" s="61">
        <v>2.6620586586960582E-2</v>
      </c>
    </row>
    <row r="33" spans="1:16" ht="14.25" customHeight="1" x14ac:dyDescent="0.2">
      <c r="A33" s="62" t="s">
        <v>132</v>
      </c>
      <c r="B33" s="371">
        <v>45174</v>
      </c>
      <c r="C33" s="371">
        <v>8156</v>
      </c>
      <c r="D33" s="61">
        <v>0.18054633196086245</v>
      </c>
      <c r="E33" s="222"/>
      <c r="F33" s="371">
        <v>30902</v>
      </c>
      <c r="G33" s="61">
        <v>0.68406605569575418</v>
      </c>
      <c r="H33" s="222"/>
      <c r="I33" s="371">
        <v>74</v>
      </c>
      <c r="J33" s="61">
        <v>1.6381104174967901E-3</v>
      </c>
      <c r="K33" s="222"/>
      <c r="L33" s="228">
        <v>3097</v>
      </c>
      <c r="M33" s="61">
        <v>6.8557134634967015E-2</v>
      </c>
      <c r="N33" s="222"/>
      <c r="O33" s="228">
        <v>1576</v>
      </c>
      <c r="P33" s="61">
        <v>3.4887324567228935E-2</v>
      </c>
    </row>
    <row r="34" spans="1:16" ht="14.25" customHeight="1" x14ac:dyDescent="0.2">
      <c r="A34" s="62" t="s">
        <v>133</v>
      </c>
      <c r="B34" s="371">
        <v>41882</v>
      </c>
      <c r="C34" s="371">
        <v>21461</v>
      </c>
      <c r="D34" s="61">
        <v>0.5124158349649014</v>
      </c>
      <c r="E34" s="222"/>
      <c r="F34" s="371">
        <v>30797</v>
      </c>
      <c r="G34" s="61">
        <v>0.73532782579628475</v>
      </c>
      <c r="H34" s="222"/>
      <c r="I34" s="371">
        <v>1187</v>
      </c>
      <c r="J34" s="61">
        <v>2.8341530967957596E-2</v>
      </c>
      <c r="K34" s="222"/>
      <c r="L34" s="228">
        <v>949</v>
      </c>
      <c r="M34" s="61">
        <v>2.2658898810945037E-2</v>
      </c>
      <c r="N34" s="222"/>
      <c r="O34" s="228">
        <v>7533</v>
      </c>
      <c r="P34" s="61">
        <v>0.17986247075115802</v>
      </c>
    </row>
    <row r="35" spans="1:16" ht="14.25" customHeight="1" x14ac:dyDescent="0.2">
      <c r="A35" s="62" t="s">
        <v>134</v>
      </c>
      <c r="B35" s="371">
        <v>9077</v>
      </c>
      <c r="C35" s="371">
        <v>3886</v>
      </c>
      <c r="D35" s="61">
        <v>0.4281150159744409</v>
      </c>
      <c r="E35" s="222"/>
      <c r="F35" s="371">
        <v>7785</v>
      </c>
      <c r="G35" s="61">
        <v>0.85766222320149832</v>
      </c>
      <c r="H35" s="222"/>
      <c r="I35" s="371">
        <v>6</v>
      </c>
      <c r="J35" s="61">
        <v>6.6101134736146303E-4</v>
      </c>
      <c r="K35" s="222"/>
      <c r="L35" s="228">
        <v>168</v>
      </c>
      <c r="M35" s="61">
        <v>1.8508317726120965E-2</v>
      </c>
      <c r="N35" s="222"/>
      <c r="O35" s="228">
        <v>622</v>
      </c>
      <c r="P35" s="61">
        <v>6.8524843009805006E-2</v>
      </c>
    </row>
    <row r="36" spans="1:16" ht="14.25" customHeight="1" x14ac:dyDescent="0.2">
      <c r="A36" s="62" t="s">
        <v>135</v>
      </c>
      <c r="B36" s="371">
        <v>26794</v>
      </c>
      <c r="C36" s="371">
        <v>10343</v>
      </c>
      <c r="D36" s="61">
        <v>0.38601925804284543</v>
      </c>
      <c r="E36" s="222"/>
      <c r="F36" s="371">
        <v>18664</v>
      </c>
      <c r="G36" s="61">
        <v>0.6965738598193626</v>
      </c>
      <c r="H36" s="222"/>
      <c r="I36" s="371">
        <v>162</v>
      </c>
      <c r="J36" s="61">
        <v>6.0461297305366875E-3</v>
      </c>
      <c r="K36" s="222"/>
      <c r="L36" s="228">
        <v>1300</v>
      </c>
      <c r="M36" s="61">
        <v>4.851832499813391E-2</v>
      </c>
      <c r="N36" s="222"/>
      <c r="O36" s="228">
        <v>3512</v>
      </c>
      <c r="P36" s="61">
        <v>0.13107412107188177</v>
      </c>
    </row>
    <row r="37" spans="1:16" ht="14.25" customHeight="1" x14ac:dyDescent="0.2">
      <c r="A37" s="62" t="s">
        <v>136</v>
      </c>
      <c r="B37" s="371">
        <v>62523</v>
      </c>
      <c r="C37" s="371">
        <v>26151</v>
      </c>
      <c r="D37" s="61">
        <v>0.41826207955472389</v>
      </c>
      <c r="E37" s="222"/>
      <c r="F37" s="371">
        <v>46573</v>
      </c>
      <c r="G37" s="61">
        <v>0.7448938790525087</v>
      </c>
      <c r="H37" s="222"/>
      <c r="I37" s="371">
        <v>1117</v>
      </c>
      <c r="J37" s="61">
        <v>1.7865425523407388E-2</v>
      </c>
      <c r="K37" s="222"/>
      <c r="L37" s="228">
        <v>2086</v>
      </c>
      <c r="M37" s="61">
        <v>3.3363722150248708E-2</v>
      </c>
      <c r="N37" s="222"/>
      <c r="O37" s="228">
        <v>7980</v>
      </c>
      <c r="P37" s="61">
        <v>0.1276330310445756</v>
      </c>
    </row>
    <row r="38" spans="1:16" ht="14.25" customHeight="1" x14ac:dyDescent="0.2">
      <c r="A38" s="62" t="s">
        <v>137</v>
      </c>
      <c r="B38" s="371">
        <v>28358</v>
      </c>
      <c r="C38" s="371">
        <v>14063</v>
      </c>
      <c r="D38" s="61">
        <v>0.49590944354326821</v>
      </c>
      <c r="E38" s="222"/>
      <c r="F38" s="371">
        <v>20012</v>
      </c>
      <c r="G38" s="61">
        <v>0.70569151562169408</v>
      </c>
      <c r="H38" s="222"/>
      <c r="I38" s="371">
        <v>1491</v>
      </c>
      <c r="J38" s="61">
        <v>5.2577755836095634E-2</v>
      </c>
      <c r="K38" s="222"/>
      <c r="L38" s="228">
        <v>893</v>
      </c>
      <c r="M38" s="61">
        <v>3.1490232033288663E-2</v>
      </c>
      <c r="N38" s="222"/>
      <c r="O38" s="228">
        <v>4281</v>
      </c>
      <c r="P38" s="61">
        <v>0.15096269130404119</v>
      </c>
    </row>
    <row r="39" spans="1:16" ht="14.25" customHeight="1" x14ac:dyDescent="0.2">
      <c r="A39" s="62" t="s">
        <v>138</v>
      </c>
      <c r="B39" s="371">
        <v>12207</v>
      </c>
      <c r="C39" s="371">
        <v>4301</v>
      </c>
      <c r="D39" s="61">
        <v>0.35233882198738431</v>
      </c>
      <c r="E39" s="222"/>
      <c r="F39" s="371">
        <v>8754</v>
      </c>
      <c r="G39" s="61">
        <v>0.71712951585156059</v>
      </c>
      <c r="H39" s="222"/>
      <c r="I39" s="371">
        <v>25</v>
      </c>
      <c r="J39" s="61">
        <v>2.0480052428934218E-3</v>
      </c>
      <c r="K39" s="222"/>
      <c r="L39" s="228">
        <v>58</v>
      </c>
      <c r="M39" s="61">
        <v>4.7513721635127383E-3</v>
      </c>
      <c r="N39" s="222"/>
      <c r="O39" s="228">
        <v>337</v>
      </c>
      <c r="P39" s="61">
        <v>2.7607110674203326E-2</v>
      </c>
    </row>
    <row r="40" spans="1:16" ht="14.25" customHeight="1" x14ac:dyDescent="0.2">
      <c r="A40" s="62" t="s">
        <v>139</v>
      </c>
      <c r="B40" s="371">
        <v>25618</v>
      </c>
      <c r="C40" s="371">
        <v>10073</v>
      </c>
      <c r="D40" s="61">
        <v>0.39320009368412834</v>
      </c>
      <c r="E40" s="222"/>
      <c r="F40" s="371">
        <v>16642</v>
      </c>
      <c r="G40" s="61">
        <v>0.64962135998126314</v>
      </c>
      <c r="H40" s="222"/>
      <c r="I40" s="371">
        <v>59</v>
      </c>
      <c r="J40" s="61">
        <v>2.3030681552033724E-3</v>
      </c>
      <c r="K40" s="222"/>
      <c r="L40" s="228">
        <v>557</v>
      </c>
      <c r="M40" s="61">
        <v>2.1742524787258959E-2</v>
      </c>
      <c r="N40" s="222"/>
      <c r="O40" s="228">
        <v>639</v>
      </c>
      <c r="P40" s="61">
        <v>2.4943399172456866E-2</v>
      </c>
    </row>
    <row r="41" spans="1:16" ht="14.25" customHeight="1" x14ac:dyDescent="0.2">
      <c r="A41" s="62" t="s">
        <v>140</v>
      </c>
      <c r="B41" s="371">
        <v>29828</v>
      </c>
      <c r="C41" s="371">
        <v>11027</v>
      </c>
      <c r="D41" s="61">
        <v>0.36968620088507442</v>
      </c>
      <c r="E41" s="222"/>
      <c r="F41" s="371">
        <v>20772</v>
      </c>
      <c r="G41" s="61">
        <v>0.69639265120021454</v>
      </c>
      <c r="H41" s="222"/>
      <c r="I41" s="371">
        <v>243</v>
      </c>
      <c r="J41" s="61">
        <v>8.146707791336999E-3</v>
      </c>
      <c r="K41" s="222"/>
      <c r="L41" s="228">
        <v>634</v>
      </c>
      <c r="M41" s="61">
        <v>2.1255196459702294E-2</v>
      </c>
      <c r="N41" s="222"/>
      <c r="O41" s="228">
        <v>939</v>
      </c>
      <c r="P41" s="61">
        <v>3.1480488131956551E-2</v>
      </c>
    </row>
    <row r="42" spans="1:16" ht="14.25" customHeight="1" x14ac:dyDescent="0.2">
      <c r="A42" s="62" t="s">
        <v>141</v>
      </c>
      <c r="B42" s="371">
        <v>67767</v>
      </c>
      <c r="C42" s="371">
        <v>17692</v>
      </c>
      <c r="D42" s="61">
        <v>0.26107102276919447</v>
      </c>
      <c r="E42" s="222"/>
      <c r="F42" s="371">
        <v>42823</v>
      </c>
      <c r="G42" s="61">
        <v>0.63191523898062474</v>
      </c>
      <c r="H42" s="222"/>
      <c r="I42" s="371">
        <v>835</v>
      </c>
      <c r="J42" s="61">
        <v>1.2321631472545634E-2</v>
      </c>
      <c r="K42" s="222"/>
      <c r="L42" s="228">
        <v>3495</v>
      </c>
      <c r="M42" s="61">
        <v>5.1573774846164065E-2</v>
      </c>
      <c r="N42" s="222"/>
      <c r="O42" s="228">
        <v>1195</v>
      </c>
      <c r="P42" s="61">
        <v>1.7633951628373692E-2</v>
      </c>
    </row>
    <row r="43" spans="1:16" ht="14.25" customHeight="1" x14ac:dyDescent="0.2">
      <c r="A43" s="62" t="s">
        <v>142</v>
      </c>
      <c r="B43" s="371">
        <v>31146</v>
      </c>
      <c r="C43" s="371">
        <v>13279</v>
      </c>
      <c r="D43" s="61">
        <v>0.42634688242470942</v>
      </c>
      <c r="E43" s="222"/>
      <c r="F43" s="371">
        <v>22972</v>
      </c>
      <c r="G43" s="61">
        <v>0.73755859500417387</v>
      </c>
      <c r="H43" s="222"/>
      <c r="I43" s="371">
        <v>964</v>
      </c>
      <c r="J43" s="61">
        <v>3.0951004944455147E-2</v>
      </c>
      <c r="K43" s="222"/>
      <c r="L43" s="228">
        <v>642</v>
      </c>
      <c r="M43" s="61">
        <v>2.0612598728568677E-2</v>
      </c>
      <c r="N43" s="222"/>
      <c r="O43" s="228">
        <v>3318</v>
      </c>
      <c r="P43" s="61">
        <v>0.10653053361587363</v>
      </c>
    </row>
    <row r="44" spans="1:16" ht="14.25" customHeight="1" x14ac:dyDescent="0.2">
      <c r="A44" s="62" t="s">
        <v>143</v>
      </c>
      <c r="B44" s="371">
        <v>11408</v>
      </c>
      <c r="C44" s="371">
        <v>5500</v>
      </c>
      <c r="D44" s="61">
        <v>0.48211781206171106</v>
      </c>
      <c r="E44" s="222"/>
      <c r="F44" s="371">
        <v>8589</v>
      </c>
      <c r="G44" s="61">
        <v>0.75289270687237031</v>
      </c>
      <c r="H44" s="222"/>
      <c r="I44" s="371">
        <v>75</v>
      </c>
      <c r="J44" s="61">
        <v>6.5743338008415145E-3</v>
      </c>
      <c r="K44" s="222"/>
      <c r="L44" s="228">
        <v>85</v>
      </c>
      <c r="M44" s="61">
        <v>7.4509116409537165E-3</v>
      </c>
      <c r="N44" s="222"/>
      <c r="O44" s="228">
        <v>2193</v>
      </c>
      <c r="P44" s="61">
        <v>0.1922335203366059</v>
      </c>
    </row>
    <row r="45" spans="1:16" ht="14.25" customHeight="1" x14ac:dyDescent="0.2">
      <c r="A45" s="62" t="s">
        <v>144</v>
      </c>
      <c r="B45" s="371">
        <v>10954</v>
      </c>
      <c r="C45" s="371">
        <v>3676</v>
      </c>
      <c r="D45" s="61">
        <v>0.33558517436552859</v>
      </c>
      <c r="E45" s="224"/>
      <c r="F45" s="371">
        <v>8144</v>
      </c>
      <c r="G45" s="61">
        <v>0.74347270403505572</v>
      </c>
      <c r="H45" s="224"/>
      <c r="I45" s="371">
        <v>110</v>
      </c>
      <c r="J45" s="61">
        <v>1.004199379222202E-2</v>
      </c>
      <c r="K45" s="224"/>
      <c r="L45" s="228">
        <v>106</v>
      </c>
      <c r="M45" s="61">
        <v>9.6768303815957645E-3</v>
      </c>
      <c r="N45" s="224"/>
      <c r="O45" s="228">
        <v>742</v>
      </c>
      <c r="P45" s="61">
        <v>6.773781267117035E-2</v>
      </c>
    </row>
    <row r="46" spans="1:16" ht="14.25" customHeight="1" thickBot="1" x14ac:dyDescent="0.25">
      <c r="A46" s="63"/>
      <c r="B46" s="63"/>
      <c r="C46" s="63"/>
      <c r="D46" s="63"/>
      <c r="E46" s="63"/>
      <c r="F46" s="63"/>
      <c r="G46" s="378"/>
      <c r="H46" s="378"/>
      <c r="I46" s="379"/>
      <c r="J46" s="379"/>
      <c r="K46" s="379"/>
      <c r="L46" s="379"/>
      <c r="M46" s="379"/>
      <c r="N46" s="379"/>
      <c r="O46" s="380"/>
      <c r="P46" s="379"/>
    </row>
    <row r="47" spans="1:16" ht="14.25" customHeight="1" x14ac:dyDescent="0.2">
      <c r="A47" s="597" t="s">
        <v>335</v>
      </c>
      <c r="B47" s="597"/>
      <c r="C47" s="597"/>
      <c r="D47" s="597"/>
      <c r="E47" s="597"/>
      <c r="F47" s="597"/>
      <c r="G47" s="597"/>
      <c r="H47" s="597"/>
      <c r="I47" s="597"/>
      <c r="J47" s="597"/>
      <c r="K47" s="597"/>
      <c r="L47" s="597"/>
      <c r="M47" s="597"/>
      <c r="N47" s="597"/>
      <c r="O47" s="597"/>
      <c r="P47" s="597"/>
    </row>
    <row r="48" spans="1:16" ht="14.25" customHeight="1" x14ac:dyDescent="0.2">
      <c r="A48" s="552" t="s">
        <v>320</v>
      </c>
      <c r="B48" s="552"/>
      <c r="C48" s="552"/>
      <c r="D48" s="552"/>
      <c r="E48" s="552"/>
      <c r="F48" s="552"/>
      <c r="G48" s="552"/>
      <c r="H48" s="552"/>
      <c r="I48" s="552"/>
      <c r="J48" s="552"/>
      <c r="K48" s="552"/>
      <c r="L48" s="552"/>
      <c r="M48" s="552"/>
      <c r="N48" s="552"/>
      <c r="O48" s="552"/>
      <c r="P48" s="552"/>
    </row>
    <row r="51" spans="4:4" ht="22.5" customHeight="1" x14ac:dyDescent="0.2"/>
    <row r="52" spans="4:4" x14ac:dyDescent="0.2">
      <c r="D52" s="27" t="s">
        <v>80</v>
      </c>
    </row>
  </sheetData>
  <mergeCells count="12">
    <mergeCell ref="A2:P2"/>
    <mergeCell ref="A3:P3"/>
    <mergeCell ref="B5:B8"/>
    <mergeCell ref="A47:P47"/>
    <mergeCell ref="A48:P48"/>
    <mergeCell ref="A5:A8"/>
    <mergeCell ref="C5:P6"/>
    <mergeCell ref="C7:D7"/>
    <mergeCell ref="F7:G7"/>
    <mergeCell ref="I7:J7"/>
    <mergeCell ref="L7:M7"/>
    <mergeCell ref="O7:P7"/>
  </mergeCells>
  <hyperlinks>
    <hyperlink ref="A1" location="Índice!A1" display="Regresar"/>
  </hyperlinks>
  <printOptions horizontalCentered="1"/>
  <pageMargins left="0.27559055118110237" right="0.27559055118110237" top="0.39370078740157483" bottom="0" header="0.51181102362204722" footer="0.31496062992125984"/>
  <pageSetup scale="8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showGridLines="0" zoomScaleNormal="100" workbookViewId="0">
      <selection activeCell="C18" sqref="C18"/>
    </sheetView>
  </sheetViews>
  <sheetFormatPr baseColWidth="10" defaultRowHeight="18.75" x14ac:dyDescent="0.35"/>
  <cols>
    <col min="1" max="16384" width="11.5546875" style="156"/>
  </cols>
  <sheetData>
    <row r="1" spans="1:8" s="180" customFormat="1" x14ac:dyDescent="0.35">
      <c r="A1" s="208" t="s">
        <v>313</v>
      </c>
    </row>
    <row r="2" spans="1:8" s="180" customFormat="1" x14ac:dyDescent="0.35">
      <c r="B2" s="550" t="s">
        <v>419</v>
      </c>
      <c r="C2" s="550"/>
      <c r="D2" s="550"/>
      <c r="E2" s="550"/>
      <c r="F2" s="550"/>
      <c r="G2" s="550"/>
      <c r="H2" s="550"/>
    </row>
  </sheetData>
  <mergeCells count="1">
    <mergeCell ref="B2:H2"/>
  </mergeCells>
  <hyperlinks>
    <hyperlink ref="A1" location="Índice!A1" display="Regresar"/>
  </hyperlinks>
  <pageMargins left="0.7" right="0.7" top="0.75" bottom="0.75" header="0.3" footer="0.3"/>
  <pageSetup scale="9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showZeros="0" zoomScaleNormal="100" zoomScaleSheetLayoutView="42" workbookViewId="0">
      <selection activeCell="E25" sqref="E25"/>
    </sheetView>
  </sheetViews>
  <sheetFormatPr baseColWidth="10" defaultRowHeight="14.25" customHeight="1" x14ac:dyDescent="0.2"/>
  <cols>
    <col min="1" max="1" width="17.44140625" style="29" customWidth="1"/>
    <col min="2" max="7" width="13.33203125" style="27" customWidth="1"/>
    <col min="8" max="255" width="11.5546875" style="27"/>
    <col min="256" max="256" width="21.88671875" style="27" customWidth="1"/>
    <col min="257" max="257" width="14.44140625" style="27" customWidth="1"/>
    <col min="258" max="258" width="11.109375" style="27" customWidth="1"/>
    <col min="259" max="259" width="14.77734375" style="27" customWidth="1"/>
    <col min="260" max="260" width="13.33203125" style="27" customWidth="1"/>
    <col min="261" max="261" width="14.88671875" style="27" customWidth="1"/>
    <col min="262" max="262" width="16.21875" style="27" customWidth="1"/>
    <col min="263" max="511" width="11.5546875" style="27"/>
    <col min="512" max="512" width="21.88671875" style="27" customWidth="1"/>
    <col min="513" max="513" width="14.44140625" style="27" customWidth="1"/>
    <col min="514" max="514" width="11.109375" style="27" customWidth="1"/>
    <col min="515" max="515" width="14.77734375" style="27" customWidth="1"/>
    <col min="516" max="516" width="13.33203125" style="27" customWidth="1"/>
    <col min="517" max="517" width="14.88671875" style="27" customWidth="1"/>
    <col min="518" max="518" width="16.21875" style="27" customWidth="1"/>
    <col min="519" max="767" width="11.5546875" style="27"/>
    <col min="768" max="768" width="21.88671875" style="27" customWidth="1"/>
    <col min="769" max="769" width="14.44140625" style="27" customWidth="1"/>
    <col min="770" max="770" width="11.109375" style="27" customWidth="1"/>
    <col min="771" max="771" width="14.77734375" style="27" customWidth="1"/>
    <col min="772" max="772" width="13.33203125" style="27" customWidth="1"/>
    <col min="773" max="773" width="14.88671875" style="27" customWidth="1"/>
    <col min="774" max="774" width="16.21875" style="27" customWidth="1"/>
    <col min="775" max="1023" width="11.5546875" style="27"/>
    <col min="1024" max="1024" width="21.88671875" style="27" customWidth="1"/>
    <col min="1025" max="1025" width="14.44140625" style="27" customWidth="1"/>
    <col min="1026" max="1026" width="11.109375" style="27" customWidth="1"/>
    <col min="1027" max="1027" width="14.77734375" style="27" customWidth="1"/>
    <col min="1028" max="1028" width="13.33203125" style="27" customWidth="1"/>
    <col min="1029" max="1029" width="14.88671875" style="27" customWidth="1"/>
    <col min="1030" max="1030" width="16.21875" style="27" customWidth="1"/>
    <col min="1031" max="1279" width="11.5546875" style="27"/>
    <col min="1280" max="1280" width="21.88671875" style="27" customWidth="1"/>
    <col min="1281" max="1281" width="14.44140625" style="27" customWidth="1"/>
    <col min="1282" max="1282" width="11.109375" style="27" customWidth="1"/>
    <col min="1283" max="1283" width="14.77734375" style="27" customWidth="1"/>
    <col min="1284" max="1284" width="13.33203125" style="27" customWidth="1"/>
    <col min="1285" max="1285" width="14.88671875" style="27" customWidth="1"/>
    <col min="1286" max="1286" width="16.21875" style="27" customWidth="1"/>
    <col min="1287" max="1535" width="11.5546875" style="27"/>
    <col min="1536" max="1536" width="21.88671875" style="27" customWidth="1"/>
    <col min="1537" max="1537" width="14.44140625" style="27" customWidth="1"/>
    <col min="1538" max="1538" width="11.109375" style="27" customWidth="1"/>
    <col min="1539" max="1539" width="14.77734375" style="27" customWidth="1"/>
    <col min="1540" max="1540" width="13.33203125" style="27" customWidth="1"/>
    <col min="1541" max="1541" width="14.88671875" style="27" customWidth="1"/>
    <col min="1542" max="1542" width="16.21875" style="27" customWidth="1"/>
    <col min="1543" max="1791" width="11.5546875" style="27"/>
    <col min="1792" max="1792" width="21.88671875" style="27" customWidth="1"/>
    <col min="1793" max="1793" width="14.44140625" style="27" customWidth="1"/>
    <col min="1794" max="1794" width="11.109375" style="27" customWidth="1"/>
    <col min="1795" max="1795" width="14.77734375" style="27" customWidth="1"/>
    <col min="1796" max="1796" width="13.33203125" style="27" customWidth="1"/>
    <col min="1797" max="1797" width="14.88671875" style="27" customWidth="1"/>
    <col min="1798" max="1798" width="16.21875" style="27" customWidth="1"/>
    <col min="1799" max="2047" width="11.5546875" style="27"/>
    <col min="2048" max="2048" width="21.88671875" style="27" customWidth="1"/>
    <col min="2049" max="2049" width="14.44140625" style="27" customWidth="1"/>
    <col min="2050" max="2050" width="11.109375" style="27" customWidth="1"/>
    <col min="2051" max="2051" width="14.77734375" style="27" customWidth="1"/>
    <col min="2052" max="2052" width="13.33203125" style="27" customWidth="1"/>
    <col min="2053" max="2053" width="14.88671875" style="27" customWidth="1"/>
    <col min="2054" max="2054" width="16.21875" style="27" customWidth="1"/>
    <col min="2055" max="2303" width="11.5546875" style="27"/>
    <col min="2304" max="2304" width="21.88671875" style="27" customWidth="1"/>
    <col min="2305" max="2305" width="14.44140625" style="27" customWidth="1"/>
    <col min="2306" max="2306" width="11.109375" style="27" customWidth="1"/>
    <col min="2307" max="2307" width="14.77734375" style="27" customWidth="1"/>
    <col min="2308" max="2308" width="13.33203125" style="27" customWidth="1"/>
    <col min="2309" max="2309" width="14.88671875" style="27" customWidth="1"/>
    <col min="2310" max="2310" width="16.21875" style="27" customWidth="1"/>
    <col min="2311" max="2559" width="11.5546875" style="27"/>
    <col min="2560" max="2560" width="21.88671875" style="27" customWidth="1"/>
    <col min="2561" max="2561" width="14.44140625" style="27" customWidth="1"/>
    <col min="2562" max="2562" width="11.109375" style="27" customWidth="1"/>
    <col min="2563" max="2563" width="14.77734375" style="27" customWidth="1"/>
    <col min="2564" max="2564" width="13.33203125" style="27" customWidth="1"/>
    <col min="2565" max="2565" width="14.88671875" style="27" customWidth="1"/>
    <col min="2566" max="2566" width="16.21875" style="27" customWidth="1"/>
    <col min="2567" max="2815" width="11.5546875" style="27"/>
    <col min="2816" max="2816" width="21.88671875" style="27" customWidth="1"/>
    <col min="2817" max="2817" width="14.44140625" style="27" customWidth="1"/>
    <col min="2818" max="2818" width="11.109375" style="27" customWidth="1"/>
    <col min="2819" max="2819" width="14.77734375" style="27" customWidth="1"/>
    <col min="2820" max="2820" width="13.33203125" style="27" customWidth="1"/>
    <col min="2821" max="2821" width="14.88671875" style="27" customWidth="1"/>
    <col min="2822" max="2822" width="16.21875" style="27" customWidth="1"/>
    <col min="2823" max="3071" width="11.5546875" style="27"/>
    <col min="3072" max="3072" width="21.88671875" style="27" customWidth="1"/>
    <col min="3073" max="3073" width="14.44140625" style="27" customWidth="1"/>
    <col min="3074" max="3074" width="11.109375" style="27" customWidth="1"/>
    <col min="3075" max="3075" width="14.77734375" style="27" customWidth="1"/>
    <col min="3076" max="3076" width="13.33203125" style="27" customWidth="1"/>
    <col min="3077" max="3077" width="14.88671875" style="27" customWidth="1"/>
    <col min="3078" max="3078" width="16.21875" style="27" customWidth="1"/>
    <col min="3079" max="3327" width="11.5546875" style="27"/>
    <col min="3328" max="3328" width="21.88671875" style="27" customWidth="1"/>
    <col min="3329" max="3329" width="14.44140625" style="27" customWidth="1"/>
    <col min="3330" max="3330" width="11.109375" style="27" customWidth="1"/>
    <col min="3331" max="3331" width="14.77734375" style="27" customWidth="1"/>
    <col min="3332" max="3332" width="13.33203125" style="27" customWidth="1"/>
    <col min="3333" max="3333" width="14.88671875" style="27" customWidth="1"/>
    <col min="3334" max="3334" width="16.21875" style="27" customWidth="1"/>
    <col min="3335" max="3583" width="11.5546875" style="27"/>
    <col min="3584" max="3584" width="21.88671875" style="27" customWidth="1"/>
    <col min="3585" max="3585" width="14.44140625" style="27" customWidth="1"/>
    <col min="3586" max="3586" width="11.109375" style="27" customWidth="1"/>
    <col min="3587" max="3587" width="14.77734375" style="27" customWidth="1"/>
    <col min="3588" max="3588" width="13.33203125" style="27" customWidth="1"/>
    <col min="3589" max="3589" width="14.88671875" style="27" customWidth="1"/>
    <col min="3590" max="3590" width="16.21875" style="27" customWidth="1"/>
    <col min="3591" max="3839" width="11.5546875" style="27"/>
    <col min="3840" max="3840" width="21.88671875" style="27" customWidth="1"/>
    <col min="3841" max="3841" width="14.44140625" style="27" customWidth="1"/>
    <col min="3842" max="3842" width="11.109375" style="27" customWidth="1"/>
    <col min="3843" max="3843" width="14.77734375" style="27" customWidth="1"/>
    <col min="3844" max="3844" width="13.33203125" style="27" customWidth="1"/>
    <col min="3845" max="3845" width="14.88671875" style="27" customWidth="1"/>
    <col min="3846" max="3846" width="16.21875" style="27" customWidth="1"/>
    <col min="3847" max="4095" width="11.5546875" style="27"/>
    <col min="4096" max="4096" width="21.88671875" style="27" customWidth="1"/>
    <col min="4097" max="4097" width="14.44140625" style="27" customWidth="1"/>
    <col min="4098" max="4098" width="11.109375" style="27" customWidth="1"/>
    <col min="4099" max="4099" width="14.77734375" style="27" customWidth="1"/>
    <col min="4100" max="4100" width="13.33203125" style="27" customWidth="1"/>
    <col min="4101" max="4101" width="14.88671875" style="27" customWidth="1"/>
    <col min="4102" max="4102" width="16.21875" style="27" customWidth="1"/>
    <col min="4103" max="4351" width="11.5546875" style="27"/>
    <col min="4352" max="4352" width="21.88671875" style="27" customWidth="1"/>
    <col min="4353" max="4353" width="14.44140625" style="27" customWidth="1"/>
    <col min="4354" max="4354" width="11.109375" style="27" customWidth="1"/>
    <col min="4355" max="4355" width="14.77734375" style="27" customWidth="1"/>
    <col min="4356" max="4356" width="13.33203125" style="27" customWidth="1"/>
    <col min="4357" max="4357" width="14.88671875" style="27" customWidth="1"/>
    <col min="4358" max="4358" width="16.21875" style="27" customWidth="1"/>
    <col min="4359" max="4607" width="11.5546875" style="27"/>
    <col min="4608" max="4608" width="21.88671875" style="27" customWidth="1"/>
    <col min="4609" max="4609" width="14.44140625" style="27" customWidth="1"/>
    <col min="4610" max="4610" width="11.109375" style="27" customWidth="1"/>
    <col min="4611" max="4611" width="14.77734375" style="27" customWidth="1"/>
    <col min="4612" max="4612" width="13.33203125" style="27" customWidth="1"/>
    <col min="4613" max="4613" width="14.88671875" style="27" customWidth="1"/>
    <col min="4614" max="4614" width="16.21875" style="27" customWidth="1"/>
    <col min="4615" max="4863" width="11.5546875" style="27"/>
    <col min="4864" max="4864" width="21.88671875" style="27" customWidth="1"/>
    <col min="4865" max="4865" width="14.44140625" style="27" customWidth="1"/>
    <col min="4866" max="4866" width="11.109375" style="27" customWidth="1"/>
    <col min="4867" max="4867" width="14.77734375" style="27" customWidth="1"/>
    <col min="4868" max="4868" width="13.33203125" style="27" customWidth="1"/>
    <col min="4869" max="4869" width="14.88671875" style="27" customWidth="1"/>
    <col min="4870" max="4870" width="16.21875" style="27" customWidth="1"/>
    <col min="4871" max="5119" width="11.5546875" style="27"/>
    <col min="5120" max="5120" width="21.88671875" style="27" customWidth="1"/>
    <col min="5121" max="5121" width="14.44140625" style="27" customWidth="1"/>
    <col min="5122" max="5122" width="11.109375" style="27" customWidth="1"/>
    <col min="5123" max="5123" width="14.77734375" style="27" customWidth="1"/>
    <col min="5124" max="5124" width="13.33203125" style="27" customWidth="1"/>
    <col min="5125" max="5125" width="14.88671875" style="27" customWidth="1"/>
    <col min="5126" max="5126" width="16.21875" style="27" customWidth="1"/>
    <col min="5127" max="5375" width="11.5546875" style="27"/>
    <col min="5376" max="5376" width="21.88671875" style="27" customWidth="1"/>
    <col min="5377" max="5377" width="14.44140625" style="27" customWidth="1"/>
    <col min="5378" max="5378" width="11.109375" style="27" customWidth="1"/>
    <col min="5379" max="5379" width="14.77734375" style="27" customWidth="1"/>
    <col min="5380" max="5380" width="13.33203125" style="27" customWidth="1"/>
    <col min="5381" max="5381" width="14.88671875" style="27" customWidth="1"/>
    <col min="5382" max="5382" width="16.21875" style="27" customWidth="1"/>
    <col min="5383" max="5631" width="11.5546875" style="27"/>
    <col min="5632" max="5632" width="21.88671875" style="27" customWidth="1"/>
    <col min="5633" max="5633" width="14.44140625" style="27" customWidth="1"/>
    <col min="5634" max="5634" width="11.109375" style="27" customWidth="1"/>
    <col min="5635" max="5635" width="14.77734375" style="27" customWidth="1"/>
    <col min="5636" max="5636" width="13.33203125" style="27" customWidth="1"/>
    <col min="5637" max="5637" width="14.88671875" style="27" customWidth="1"/>
    <col min="5638" max="5638" width="16.21875" style="27" customWidth="1"/>
    <col min="5639" max="5887" width="11.5546875" style="27"/>
    <col min="5888" max="5888" width="21.88671875" style="27" customWidth="1"/>
    <col min="5889" max="5889" width="14.44140625" style="27" customWidth="1"/>
    <col min="5890" max="5890" width="11.109375" style="27" customWidth="1"/>
    <col min="5891" max="5891" width="14.77734375" style="27" customWidth="1"/>
    <col min="5892" max="5892" width="13.33203125" style="27" customWidth="1"/>
    <col min="5893" max="5893" width="14.88671875" style="27" customWidth="1"/>
    <col min="5894" max="5894" width="16.21875" style="27" customWidth="1"/>
    <col min="5895" max="6143" width="11.5546875" style="27"/>
    <col min="6144" max="6144" width="21.88671875" style="27" customWidth="1"/>
    <col min="6145" max="6145" width="14.44140625" style="27" customWidth="1"/>
    <col min="6146" max="6146" width="11.109375" style="27" customWidth="1"/>
    <col min="6147" max="6147" width="14.77734375" style="27" customWidth="1"/>
    <col min="6148" max="6148" width="13.33203125" style="27" customWidth="1"/>
    <col min="6149" max="6149" width="14.88671875" style="27" customWidth="1"/>
    <col min="6150" max="6150" width="16.21875" style="27" customWidth="1"/>
    <col min="6151" max="6399" width="11.5546875" style="27"/>
    <col min="6400" max="6400" width="21.88671875" style="27" customWidth="1"/>
    <col min="6401" max="6401" width="14.44140625" style="27" customWidth="1"/>
    <col min="6402" max="6402" width="11.109375" style="27" customWidth="1"/>
    <col min="6403" max="6403" width="14.77734375" style="27" customWidth="1"/>
    <col min="6404" max="6404" width="13.33203125" style="27" customWidth="1"/>
    <col min="6405" max="6405" width="14.88671875" style="27" customWidth="1"/>
    <col min="6406" max="6406" width="16.21875" style="27" customWidth="1"/>
    <col min="6407" max="6655" width="11.5546875" style="27"/>
    <col min="6656" max="6656" width="21.88671875" style="27" customWidth="1"/>
    <col min="6657" max="6657" width="14.44140625" style="27" customWidth="1"/>
    <col min="6658" max="6658" width="11.109375" style="27" customWidth="1"/>
    <col min="6659" max="6659" width="14.77734375" style="27" customWidth="1"/>
    <col min="6660" max="6660" width="13.33203125" style="27" customWidth="1"/>
    <col min="6661" max="6661" width="14.88671875" style="27" customWidth="1"/>
    <col min="6662" max="6662" width="16.21875" style="27" customWidth="1"/>
    <col min="6663" max="6911" width="11.5546875" style="27"/>
    <col min="6912" max="6912" width="21.88671875" style="27" customWidth="1"/>
    <col min="6913" max="6913" width="14.44140625" style="27" customWidth="1"/>
    <col min="6914" max="6914" width="11.109375" style="27" customWidth="1"/>
    <col min="6915" max="6915" width="14.77734375" style="27" customWidth="1"/>
    <col min="6916" max="6916" width="13.33203125" style="27" customWidth="1"/>
    <col min="6917" max="6917" width="14.88671875" style="27" customWidth="1"/>
    <col min="6918" max="6918" width="16.21875" style="27" customWidth="1"/>
    <col min="6919" max="7167" width="11.5546875" style="27"/>
    <col min="7168" max="7168" width="21.88671875" style="27" customWidth="1"/>
    <col min="7169" max="7169" width="14.44140625" style="27" customWidth="1"/>
    <col min="7170" max="7170" width="11.109375" style="27" customWidth="1"/>
    <col min="7171" max="7171" width="14.77734375" style="27" customWidth="1"/>
    <col min="7172" max="7172" width="13.33203125" style="27" customWidth="1"/>
    <col min="7173" max="7173" width="14.88671875" style="27" customWidth="1"/>
    <col min="7174" max="7174" width="16.21875" style="27" customWidth="1"/>
    <col min="7175" max="7423" width="11.5546875" style="27"/>
    <col min="7424" max="7424" width="21.88671875" style="27" customWidth="1"/>
    <col min="7425" max="7425" width="14.44140625" style="27" customWidth="1"/>
    <col min="7426" max="7426" width="11.109375" style="27" customWidth="1"/>
    <col min="7427" max="7427" width="14.77734375" style="27" customWidth="1"/>
    <col min="7428" max="7428" width="13.33203125" style="27" customWidth="1"/>
    <col min="7429" max="7429" width="14.88671875" style="27" customWidth="1"/>
    <col min="7430" max="7430" width="16.21875" style="27" customWidth="1"/>
    <col min="7431" max="7679" width="11.5546875" style="27"/>
    <col min="7680" max="7680" width="21.88671875" style="27" customWidth="1"/>
    <col min="7681" max="7681" width="14.44140625" style="27" customWidth="1"/>
    <col min="7682" max="7682" width="11.109375" style="27" customWidth="1"/>
    <col min="7683" max="7683" width="14.77734375" style="27" customWidth="1"/>
    <col min="7684" max="7684" width="13.33203125" style="27" customWidth="1"/>
    <col min="7685" max="7685" width="14.88671875" style="27" customWidth="1"/>
    <col min="7686" max="7686" width="16.21875" style="27" customWidth="1"/>
    <col min="7687" max="7935" width="11.5546875" style="27"/>
    <col min="7936" max="7936" width="21.88671875" style="27" customWidth="1"/>
    <col min="7937" max="7937" width="14.44140625" style="27" customWidth="1"/>
    <col min="7938" max="7938" width="11.109375" style="27" customWidth="1"/>
    <col min="7939" max="7939" width="14.77734375" style="27" customWidth="1"/>
    <col min="7940" max="7940" width="13.33203125" style="27" customWidth="1"/>
    <col min="7941" max="7941" width="14.88671875" style="27" customWidth="1"/>
    <col min="7942" max="7942" width="16.21875" style="27" customWidth="1"/>
    <col min="7943" max="8191" width="11.5546875" style="27"/>
    <col min="8192" max="8192" width="21.88671875" style="27" customWidth="1"/>
    <col min="8193" max="8193" width="14.44140625" style="27" customWidth="1"/>
    <col min="8194" max="8194" width="11.109375" style="27" customWidth="1"/>
    <col min="8195" max="8195" width="14.77734375" style="27" customWidth="1"/>
    <col min="8196" max="8196" width="13.33203125" style="27" customWidth="1"/>
    <col min="8197" max="8197" width="14.88671875" style="27" customWidth="1"/>
    <col min="8198" max="8198" width="16.21875" style="27" customWidth="1"/>
    <col min="8199" max="8447" width="11.5546875" style="27"/>
    <col min="8448" max="8448" width="21.88671875" style="27" customWidth="1"/>
    <col min="8449" max="8449" width="14.44140625" style="27" customWidth="1"/>
    <col min="8450" max="8450" width="11.109375" style="27" customWidth="1"/>
    <col min="8451" max="8451" width="14.77734375" style="27" customWidth="1"/>
    <col min="8452" max="8452" width="13.33203125" style="27" customWidth="1"/>
    <col min="8453" max="8453" width="14.88671875" style="27" customWidth="1"/>
    <col min="8454" max="8454" width="16.21875" style="27" customWidth="1"/>
    <col min="8455" max="8703" width="11.5546875" style="27"/>
    <col min="8704" max="8704" width="21.88671875" style="27" customWidth="1"/>
    <col min="8705" max="8705" width="14.44140625" style="27" customWidth="1"/>
    <col min="8706" max="8706" width="11.109375" style="27" customWidth="1"/>
    <col min="8707" max="8707" width="14.77734375" style="27" customWidth="1"/>
    <col min="8708" max="8708" width="13.33203125" style="27" customWidth="1"/>
    <col min="8709" max="8709" width="14.88671875" style="27" customWidth="1"/>
    <col min="8710" max="8710" width="16.21875" style="27" customWidth="1"/>
    <col min="8711" max="8959" width="11.5546875" style="27"/>
    <col min="8960" max="8960" width="21.88671875" style="27" customWidth="1"/>
    <col min="8961" max="8961" width="14.44140625" style="27" customWidth="1"/>
    <col min="8962" max="8962" width="11.109375" style="27" customWidth="1"/>
    <col min="8963" max="8963" width="14.77734375" style="27" customWidth="1"/>
    <col min="8964" max="8964" width="13.33203125" style="27" customWidth="1"/>
    <col min="8965" max="8965" width="14.88671875" style="27" customWidth="1"/>
    <col min="8966" max="8966" width="16.21875" style="27" customWidth="1"/>
    <col min="8967" max="9215" width="11.5546875" style="27"/>
    <col min="9216" max="9216" width="21.88671875" style="27" customWidth="1"/>
    <col min="9217" max="9217" width="14.44140625" style="27" customWidth="1"/>
    <col min="9218" max="9218" width="11.109375" style="27" customWidth="1"/>
    <col min="9219" max="9219" width="14.77734375" style="27" customWidth="1"/>
    <col min="9220" max="9220" width="13.33203125" style="27" customWidth="1"/>
    <col min="9221" max="9221" width="14.88671875" style="27" customWidth="1"/>
    <col min="9222" max="9222" width="16.21875" style="27" customWidth="1"/>
    <col min="9223" max="9471" width="11.5546875" style="27"/>
    <col min="9472" max="9472" width="21.88671875" style="27" customWidth="1"/>
    <col min="9473" max="9473" width="14.44140625" style="27" customWidth="1"/>
    <col min="9474" max="9474" width="11.109375" style="27" customWidth="1"/>
    <col min="9475" max="9475" width="14.77734375" style="27" customWidth="1"/>
    <col min="9476" max="9476" width="13.33203125" style="27" customWidth="1"/>
    <col min="9477" max="9477" width="14.88671875" style="27" customWidth="1"/>
    <col min="9478" max="9478" width="16.21875" style="27" customWidth="1"/>
    <col min="9479" max="9727" width="11.5546875" style="27"/>
    <col min="9728" max="9728" width="21.88671875" style="27" customWidth="1"/>
    <col min="9729" max="9729" width="14.44140625" style="27" customWidth="1"/>
    <col min="9730" max="9730" width="11.109375" style="27" customWidth="1"/>
    <col min="9731" max="9731" width="14.77734375" style="27" customWidth="1"/>
    <col min="9732" max="9732" width="13.33203125" style="27" customWidth="1"/>
    <col min="9733" max="9733" width="14.88671875" style="27" customWidth="1"/>
    <col min="9734" max="9734" width="16.21875" style="27" customWidth="1"/>
    <col min="9735" max="9983" width="11.5546875" style="27"/>
    <col min="9984" max="9984" width="21.88671875" style="27" customWidth="1"/>
    <col min="9985" max="9985" width="14.44140625" style="27" customWidth="1"/>
    <col min="9986" max="9986" width="11.109375" style="27" customWidth="1"/>
    <col min="9987" max="9987" width="14.77734375" style="27" customWidth="1"/>
    <col min="9988" max="9988" width="13.33203125" style="27" customWidth="1"/>
    <col min="9989" max="9989" width="14.88671875" style="27" customWidth="1"/>
    <col min="9990" max="9990" width="16.21875" style="27" customWidth="1"/>
    <col min="9991" max="10239" width="11.5546875" style="27"/>
    <col min="10240" max="10240" width="21.88671875" style="27" customWidth="1"/>
    <col min="10241" max="10241" width="14.44140625" style="27" customWidth="1"/>
    <col min="10242" max="10242" width="11.109375" style="27" customWidth="1"/>
    <col min="10243" max="10243" width="14.77734375" style="27" customWidth="1"/>
    <col min="10244" max="10244" width="13.33203125" style="27" customWidth="1"/>
    <col min="10245" max="10245" width="14.88671875" style="27" customWidth="1"/>
    <col min="10246" max="10246" width="16.21875" style="27" customWidth="1"/>
    <col min="10247" max="10495" width="11.5546875" style="27"/>
    <col min="10496" max="10496" width="21.88671875" style="27" customWidth="1"/>
    <col min="10497" max="10497" width="14.44140625" style="27" customWidth="1"/>
    <col min="10498" max="10498" width="11.109375" style="27" customWidth="1"/>
    <col min="10499" max="10499" width="14.77734375" style="27" customWidth="1"/>
    <col min="10500" max="10500" width="13.33203125" style="27" customWidth="1"/>
    <col min="10501" max="10501" width="14.88671875" style="27" customWidth="1"/>
    <col min="10502" max="10502" width="16.21875" style="27" customWidth="1"/>
    <col min="10503" max="10751" width="11.5546875" style="27"/>
    <col min="10752" max="10752" width="21.88671875" style="27" customWidth="1"/>
    <col min="10753" max="10753" width="14.44140625" style="27" customWidth="1"/>
    <col min="10754" max="10754" width="11.109375" style="27" customWidth="1"/>
    <col min="10755" max="10755" width="14.77734375" style="27" customWidth="1"/>
    <col min="10756" max="10756" width="13.33203125" style="27" customWidth="1"/>
    <col min="10757" max="10757" width="14.88671875" style="27" customWidth="1"/>
    <col min="10758" max="10758" width="16.21875" style="27" customWidth="1"/>
    <col min="10759" max="11007" width="11.5546875" style="27"/>
    <col min="11008" max="11008" width="21.88671875" style="27" customWidth="1"/>
    <col min="11009" max="11009" width="14.44140625" style="27" customWidth="1"/>
    <col min="11010" max="11010" width="11.109375" style="27" customWidth="1"/>
    <col min="11011" max="11011" width="14.77734375" style="27" customWidth="1"/>
    <col min="11012" max="11012" width="13.33203125" style="27" customWidth="1"/>
    <col min="11013" max="11013" width="14.88671875" style="27" customWidth="1"/>
    <col min="11014" max="11014" width="16.21875" style="27" customWidth="1"/>
    <col min="11015" max="11263" width="11.5546875" style="27"/>
    <col min="11264" max="11264" width="21.88671875" style="27" customWidth="1"/>
    <col min="11265" max="11265" width="14.44140625" style="27" customWidth="1"/>
    <col min="11266" max="11266" width="11.109375" style="27" customWidth="1"/>
    <col min="11267" max="11267" width="14.77734375" style="27" customWidth="1"/>
    <col min="11268" max="11268" width="13.33203125" style="27" customWidth="1"/>
    <col min="11269" max="11269" width="14.88671875" style="27" customWidth="1"/>
    <col min="11270" max="11270" width="16.21875" style="27" customWidth="1"/>
    <col min="11271" max="11519" width="11.5546875" style="27"/>
    <col min="11520" max="11520" width="21.88671875" style="27" customWidth="1"/>
    <col min="11521" max="11521" width="14.44140625" style="27" customWidth="1"/>
    <col min="11522" max="11522" width="11.109375" style="27" customWidth="1"/>
    <col min="11523" max="11523" width="14.77734375" style="27" customWidth="1"/>
    <col min="11524" max="11524" width="13.33203125" style="27" customWidth="1"/>
    <col min="11525" max="11525" width="14.88671875" style="27" customWidth="1"/>
    <col min="11526" max="11526" width="16.21875" style="27" customWidth="1"/>
    <col min="11527" max="11775" width="11.5546875" style="27"/>
    <col min="11776" max="11776" width="21.88671875" style="27" customWidth="1"/>
    <col min="11777" max="11777" width="14.44140625" style="27" customWidth="1"/>
    <col min="11778" max="11778" width="11.109375" style="27" customWidth="1"/>
    <col min="11779" max="11779" width="14.77734375" style="27" customWidth="1"/>
    <col min="11780" max="11780" width="13.33203125" style="27" customWidth="1"/>
    <col min="11781" max="11781" width="14.88671875" style="27" customWidth="1"/>
    <col min="11782" max="11782" width="16.21875" style="27" customWidth="1"/>
    <col min="11783" max="12031" width="11.5546875" style="27"/>
    <col min="12032" max="12032" width="21.88671875" style="27" customWidth="1"/>
    <col min="12033" max="12033" width="14.44140625" style="27" customWidth="1"/>
    <col min="12034" max="12034" width="11.109375" style="27" customWidth="1"/>
    <col min="12035" max="12035" width="14.77734375" style="27" customWidth="1"/>
    <col min="12036" max="12036" width="13.33203125" style="27" customWidth="1"/>
    <col min="12037" max="12037" width="14.88671875" style="27" customWidth="1"/>
    <col min="12038" max="12038" width="16.21875" style="27" customWidth="1"/>
    <col min="12039" max="12287" width="11.5546875" style="27"/>
    <col min="12288" max="12288" width="21.88671875" style="27" customWidth="1"/>
    <col min="12289" max="12289" width="14.44140625" style="27" customWidth="1"/>
    <col min="12290" max="12290" width="11.109375" style="27" customWidth="1"/>
    <col min="12291" max="12291" width="14.77734375" style="27" customWidth="1"/>
    <col min="12292" max="12292" width="13.33203125" style="27" customWidth="1"/>
    <col min="12293" max="12293" width="14.88671875" style="27" customWidth="1"/>
    <col min="12294" max="12294" width="16.21875" style="27" customWidth="1"/>
    <col min="12295" max="12543" width="11.5546875" style="27"/>
    <col min="12544" max="12544" width="21.88671875" style="27" customWidth="1"/>
    <col min="12545" max="12545" width="14.44140625" style="27" customWidth="1"/>
    <col min="12546" max="12546" width="11.109375" style="27" customWidth="1"/>
    <col min="12547" max="12547" width="14.77734375" style="27" customWidth="1"/>
    <col min="12548" max="12548" width="13.33203125" style="27" customWidth="1"/>
    <col min="12549" max="12549" width="14.88671875" style="27" customWidth="1"/>
    <col min="12550" max="12550" width="16.21875" style="27" customWidth="1"/>
    <col min="12551" max="12799" width="11.5546875" style="27"/>
    <col min="12800" max="12800" width="21.88671875" style="27" customWidth="1"/>
    <col min="12801" max="12801" width="14.44140625" style="27" customWidth="1"/>
    <col min="12802" max="12802" width="11.109375" style="27" customWidth="1"/>
    <col min="12803" max="12803" width="14.77734375" style="27" customWidth="1"/>
    <col min="12804" max="12804" width="13.33203125" style="27" customWidth="1"/>
    <col min="12805" max="12805" width="14.88671875" style="27" customWidth="1"/>
    <col min="12806" max="12806" width="16.21875" style="27" customWidth="1"/>
    <col min="12807" max="13055" width="11.5546875" style="27"/>
    <col min="13056" max="13056" width="21.88671875" style="27" customWidth="1"/>
    <col min="13057" max="13057" width="14.44140625" style="27" customWidth="1"/>
    <col min="13058" max="13058" width="11.109375" style="27" customWidth="1"/>
    <col min="13059" max="13059" width="14.77734375" style="27" customWidth="1"/>
    <col min="13060" max="13060" width="13.33203125" style="27" customWidth="1"/>
    <col min="13061" max="13061" width="14.88671875" style="27" customWidth="1"/>
    <col min="13062" max="13062" width="16.21875" style="27" customWidth="1"/>
    <col min="13063" max="13311" width="11.5546875" style="27"/>
    <col min="13312" max="13312" width="21.88671875" style="27" customWidth="1"/>
    <col min="13313" max="13313" width="14.44140625" style="27" customWidth="1"/>
    <col min="13314" max="13314" width="11.109375" style="27" customWidth="1"/>
    <col min="13315" max="13315" width="14.77734375" style="27" customWidth="1"/>
    <col min="13316" max="13316" width="13.33203125" style="27" customWidth="1"/>
    <col min="13317" max="13317" width="14.88671875" style="27" customWidth="1"/>
    <col min="13318" max="13318" width="16.21875" style="27" customWidth="1"/>
    <col min="13319" max="13567" width="11.5546875" style="27"/>
    <col min="13568" max="13568" width="21.88671875" style="27" customWidth="1"/>
    <col min="13569" max="13569" width="14.44140625" style="27" customWidth="1"/>
    <col min="13570" max="13570" width="11.109375" style="27" customWidth="1"/>
    <col min="13571" max="13571" width="14.77734375" style="27" customWidth="1"/>
    <col min="13572" max="13572" width="13.33203125" style="27" customWidth="1"/>
    <col min="13573" max="13573" width="14.88671875" style="27" customWidth="1"/>
    <col min="13574" max="13574" width="16.21875" style="27" customWidth="1"/>
    <col min="13575" max="13823" width="11.5546875" style="27"/>
    <col min="13824" max="13824" width="21.88671875" style="27" customWidth="1"/>
    <col min="13825" max="13825" width="14.44140625" style="27" customWidth="1"/>
    <col min="13826" max="13826" width="11.109375" style="27" customWidth="1"/>
    <col min="13827" max="13827" width="14.77734375" style="27" customWidth="1"/>
    <col min="13828" max="13828" width="13.33203125" style="27" customWidth="1"/>
    <col min="13829" max="13829" width="14.88671875" style="27" customWidth="1"/>
    <col min="13830" max="13830" width="16.21875" style="27" customWidth="1"/>
    <col min="13831" max="14079" width="11.5546875" style="27"/>
    <col min="14080" max="14080" width="21.88671875" style="27" customWidth="1"/>
    <col min="14081" max="14081" width="14.44140625" style="27" customWidth="1"/>
    <col min="14082" max="14082" width="11.109375" style="27" customWidth="1"/>
    <col min="14083" max="14083" width="14.77734375" style="27" customWidth="1"/>
    <col min="14084" max="14084" width="13.33203125" style="27" customWidth="1"/>
    <col min="14085" max="14085" width="14.88671875" style="27" customWidth="1"/>
    <col min="14086" max="14086" width="16.21875" style="27" customWidth="1"/>
    <col min="14087" max="14335" width="11.5546875" style="27"/>
    <col min="14336" max="14336" width="21.88671875" style="27" customWidth="1"/>
    <col min="14337" max="14337" width="14.44140625" style="27" customWidth="1"/>
    <col min="14338" max="14338" width="11.109375" style="27" customWidth="1"/>
    <col min="14339" max="14339" width="14.77734375" style="27" customWidth="1"/>
    <col min="14340" max="14340" width="13.33203125" style="27" customWidth="1"/>
    <col min="14341" max="14341" width="14.88671875" style="27" customWidth="1"/>
    <col min="14342" max="14342" width="16.21875" style="27" customWidth="1"/>
    <col min="14343" max="14591" width="11.5546875" style="27"/>
    <col min="14592" max="14592" width="21.88671875" style="27" customWidth="1"/>
    <col min="14593" max="14593" width="14.44140625" style="27" customWidth="1"/>
    <col min="14594" max="14594" width="11.109375" style="27" customWidth="1"/>
    <col min="14595" max="14595" width="14.77734375" style="27" customWidth="1"/>
    <col min="14596" max="14596" width="13.33203125" style="27" customWidth="1"/>
    <col min="14597" max="14597" width="14.88671875" style="27" customWidth="1"/>
    <col min="14598" max="14598" width="16.21875" style="27" customWidth="1"/>
    <col min="14599" max="14847" width="11.5546875" style="27"/>
    <col min="14848" max="14848" width="21.88671875" style="27" customWidth="1"/>
    <col min="14849" max="14849" width="14.44140625" style="27" customWidth="1"/>
    <col min="14850" max="14850" width="11.109375" style="27" customWidth="1"/>
    <col min="14851" max="14851" width="14.77734375" style="27" customWidth="1"/>
    <col min="14852" max="14852" width="13.33203125" style="27" customWidth="1"/>
    <col min="14853" max="14853" width="14.88671875" style="27" customWidth="1"/>
    <col min="14854" max="14854" width="16.21875" style="27" customWidth="1"/>
    <col min="14855" max="15103" width="11.5546875" style="27"/>
    <col min="15104" max="15104" width="21.88671875" style="27" customWidth="1"/>
    <col min="15105" max="15105" width="14.44140625" style="27" customWidth="1"/>
    <col min="15106" max="15106" width="11.109375" style="27" customWidth="1"/>
    <col min="15107" max="15107" width="14.77734375" style="27" customWidth="1"/>
    <col min="15108" max="15108" width="13.33203125" style="27" customWidth="1"/>
    <col min="15109" max="15109" width="14.88671875" style="27" customWidth="1"/>
    <col min="15110" max="15110" width="16.21875" style="27" customWidth="1"/>
    <col min="15111" max="15359" width="11.5546875" style="27"/>
    <col min="15360" max="15360" width="21.88671875" style="27" customWidth="1"/>
    <col min="15361" max="15361" width="14.44140625" style="27" customWidth="1"/>
    <col min="15362" max="15362" width="11.109375" style="27" customWidth="1"/>
    <col min="15363" max="15363" width="14.77734375" style="27" customWidth="1"/>
    <col min="15364" max="15364" width="13.33203125" style="27" customWidth="1"/>
    <col min="15365" max="15365" width="14.88671875" style="27" customWidth="1"/>
    <col min="15366" max="15366" width="16.21875" style="27" customWidth="1"/>
    <col min="15367" max="15615" width="11.5546875" style="27"/>
    <col min="15616" max="15616" width="21.88671875" style="27" customWidth="1"/>
    <col min="15617" max="15617" width="14.44140625" style="27" customWidth="1"/>
    <col min="15618" max="15618" width="11.109375" style="27" customWidth="1"/>
    <col min="15619" max="15619" width="14.77734375" style="27" customWidth="1"/>
    <col min="15620" max="15620" width="13.33203125" style="27" customWidth="1"/>
    <col min="15621" max="15621" width="14.88671875" style="27" customWidth="1"/>
    <col min="15622" max="15622" width="16.21875" style="27" customWidth="1"/>
    <col min="15623" max="15871" width="11.5546875" style="27"/>
    <col min="15872" max="15872" width="21.88671875" style="27" customWidth="1"/>
    <col min="15873" max="15873" width="14.44140625" style="27" customWidth="1"/>
    <col min="15874" max="15874" width="11.109375" style="27" customWidth="1"/>
    <col min="15875" max="15875" width="14.77734375" style="27" customWidth="1"/>
    <col min="15876" max="15876" width="13.33203125" style="27" customWidth="1"/>
    <col min="15877" max="15877" width="14.88671875" style="27" customWidth="1"/>
    <col min="15878" max="15878" width="16.21875" style="27" customWidth="1"/>
    <col min="15879" max="16127" width="11.5546875" style="27"/>
    <col min="16128" max="16128" width="21.88671875" style="27" customWidth="1"/>
    <col min="16129" max="16129" width="14.44140625" style="27" customWidth="1"/>
    <col min="16130" max="16130" width="11.109375" style="27" customWidth="1"/>
    <col min="16131" max="16131" width="14.77734375" style="27" customWidth="1"/>
    <col min="16132" max="16132" width="13.33203125" style="27" customWidth="1"/>
    <col min="16133" max="16133" width="14.88671875" style="27" customWidth="1"/>
    <col min="16134" max="16134" width="16.21875" style="27" customWidth="1"/>
    <col min="16135" max="16384" width="11.5546875" style="27"/>
  </cols>
  <sheetData>
    <row r="1" spans="1:7" s="87" customFormat="1" ht="14.25" customHeight="1" x14ac:dyDescent="0.2">
      <c r="A1" s="297" t="s">
        <v>313</v>
      </c>
    </row>
    <row r="2" spans="1:7" s="87" customFormat="1" ht="14.25" customHeight="1" x14ac:dyDescent="0.2">
      <c r="A2" s="554" t="s">
        <v>381</v>
      </c>
      <c r="B2" s="554"/>
      <c r="C2" s="554"/>
      <c r="D2" s="554"/>
      <c r="E2" s="554"/>
      <c r="F2" s="554"/>
      <c r="G2" s="554"/>
    </row>
    <row r="3" spans="1:7" s="87" customFormat="1" ht="14.25" customHeight="1" x14ac:dyDescent="0.2">
      <c r="A3" s="381"/>
      <c r="B3" s="269"/>
      <c r="C3" s="269"/>
      <c r="D3" s="269"/>
      <c r="E3" s="269"/>
      <c r="F3" s="269"/>
      <c r="G3" s="269"/>
    </row>
    <row r="4" spans="1:7" s="87" customFormat="1" ht="39.75" customHeight="1" x14ac:dyDescent="0.2">
      <c r="A4" s="593" t="s">
        <v>599</v>
      </c>
      <c r="B4" s="593"/>
      <c r="C4" s="593"/>
      <c r="D4" s="593"/>
      <c r="E4" s="593"/>
      <c r="F4" s="593"/>
      <c r="G4" s="593"/>
    </row>
    <row r="5" spans="1:7" s="87" customFormat="1" ht="14.25" customHeight="1" thickBot="1" x14ac:dyDescent="0.25">
      <c r="A5" s="329"/>
    </row>
    <row r="6" spans="1:7" ht="14.25" customHeight="1" x14ac:dyDescent="0.2">
      <c r="A6" s="618" t="s">
        <v>210</v>
      </c>
      <c r="B6" s="618" t="s">
        <v>175</v>
      </c>
      <c r="C6" s="618" t="s">
        <v>157</v>
      </c>
      <c r="D6" s="624" t="s">
        <v>213</v>
      </c>
      <c r="E6" s="624"/>
      <c r="F6" s="624"/>
      <c r="G6" s="624"/>
    </row>
    <row r="7" spans="1:7" ht="14.25" customHeight="1" thickBot="1" x14ac:dyDescent="0.25">
      <c r="A7" s="573"/>
      <c r="B7" s="573"/>
      <c r="C7" s="573"/>
      <c r="D7" s="625"/>
      <c r="E7" s="625"/>
      <c r="F7" s="625"/>
      <c r="G7" s="625"/>
    </row>
    <row r="8" spans="1:7" ht="14.25" customHeight="1" x14ac:dyDescent="0.2">
      <c r="A8" s="573"/>
      <c r="B8" s="573"/>
      <c r="C8" s="573"/>
      <c r="D8" s="582" t="s">
        <v>323</v>
      </c>
      <c r="E8" s="582" t="s">
        <v>197</v>
      </c>
      <c r="F8" s="582" t="s">
        <v>198</v>
      </c>
      <c r="G8" s="582" t="s">
        <v>322</v>
      </c>
    </row>
    <row r="9" spans="1:7" ht="14.25" customHeight="1" x14ac:dyDescent="0.2">
      <c r="A9" s="573"/>
      <c r="B9" s="573"/>
      <c r="C9" s="573"/>
      <c r="D9" s="573"/>
      <c r="E9" s="573"/>
      <c r="F9" s="573"/>
      <c r="G9" s="573"/>
    </row>
    <row r="10" spans="1:7" ht="14.25" customHeight="1" thickBot="1" x14ac:dyDescent="0.25">
      <c r="A10" s="592"/>
      <c r="B10" s="592"/>
      <c r="C10" s="592"/>
      <c r="D10" s="592"/>
      <c r="E10" s="592"/>
      <c r="F10" s="592"/>
      <c r="G10" s="592"/>
    </row>
    <row r="11" spans="1:7" ht="14.25" customHeight="1" x14ac:dyDescent="0.2">
      <c r="B11" s="382"/>
      <c r="C11" s="278"/>
      <c r="D11" s="278"/>
      <c r="E11" s="278"/>
      <c r="F11" s="278"/>
      <c r="G11" s="278"/>
    </row>
    <row r="12" spans="1:7" ht="14.25" customHeight="1" x14ac:dyDescent="0.2">
      <c r="A12" s="69" t="s">
        <v>175</v>
      </c>
      <c r="B12" s="382">
        <v>1258580</v>
      </c>
      <c r="C12" s="383">
        <v>100</v>
      </c>
      <c r="D12" s="382">
        <v>312744</v>
      </c>
      <c r="E12" s="382">
        <v>138795</v>
      </c>
      <c r="F12" s="382">
        <v>162853</v>
      </c>
      <c r="G12" s="382">
        <v>644188</v>
      </c>
    </row>
    <row r="13" spans="1:7" ht="14.25" customHeight="1" x14ac:dyDescent="0.2">
      <c r="B13" s="382"/>
      <c r="C13" s="383"/>
      <c r="D13" s="382"/>
      <c r="E13" s="382"/>
      <c r="F13" s="382"/>
      <c r="G13" s="382"/>
    </row>
    <row r="14" spans="1:7" ht="14.25" customHeight="1" x14ac:dyDescent="0.2">
      <c r="A14" s="69" t="s">
        <v>158</v>
      </c>
      <c r="B14" s="382">
        <v>553882</v>
      </c>
      <c r="C14" s="383">
        <v>44</v>
      </c>
      <c r="D14" s="382">
        <v>135275</v>
      </c>
      <c r="E14" s="382">
        <v>64499</v>
      </c>
      <c r="F14" s="382">
        <v>59403</v>
      </c>
      <c r="G14" s="382">
        <v>294705</v>
      </c>
    </row>
    <row r="15" spans="1:7" ht="14.25" customHeight="1" x14ac:dyDescent="0.2">
      <c r="B15" s="382"/>
      <c r="C15" s="383"/>
      <c r="D15" s="382"/>
      <c r="E15" s="382"/>
      <c r="F15" s="382"/>
      <c r="G15" s="382"/>
    </row>
    <row r="16" spans="1:7" ht="14.25" customHeight="1" thickBot="1" x14ac:dyDescent="0.25">
      <c r="A16" s="64" t="s">
        <v>600</v>
      </c>
      <c r="B16" s="384">
        <v>704698</v>
      </c>
      <c r="C16" s="385">
        <v>56</v>
      </c>
      <c r="D16" s="384">
        <v>177469</v>
      </c>
      <c r="E16" s="384">
        <v>74296</v>
      </c>
      <c r="F16" s="384">
        <v>103450</v>
      </c>
      <c r="G16" s="384">
        <v>349483</v>
      </c>
    </row>
    <row r="17" spans="1:7" ht="14.25" customHeight="1" x14ac:dyDescent="0.2">
      <c r="A17" s="552" t="s">
        <v>601</v>
      </c>
      <c r="B17" s="552"/>
      <c r="C17" s="552"/>
      <c r="D17" s="552"/>
      <c r="E17" s="552"/>
      <c r="F17" s="552"/>
      <c r="G17" s="552"/>
    </row>
    <row r="18" spans="1:7" ht="14.25" customHeight="1" x14ac:dyDescent="0.2">
      <c r="A18" s="552" t="s">
        <v>602</v>
      </c>
      <c r="B18" s="552"/>
      <c r="C18" s="552"/>
      <c r="D18" s="552"/>
      <c r="E18" s="552"/>
      <c r="F18" s="552"/>
      <c r="G18" s="552"/>
    </row>
    <row r="19" spans="1:7" ht="14.25" customHeight="1" x14ac:dyDescent="0.2">
      <c r="A19" s="552" t="s">
        <v>320</v>
      </c>
      <c r="B19" s="552"/>
      <c r="C19" s="552"/>
      <c r="D19" s="552"/>
      <c r="E19" s="552"/>
      <c r="F19" s="552"/>
      <c r="G19" s="552"/>
    </row>
    <row r="56" spans="4:4" ht="14.25" customHeight="1" x14ac:dyDescent="0.2">
      <c r="D56" s="27" t="s">
        <v>80</v>
      </c>
    </row>
  </sheetData>
  <mergeCells count="13">
    <mergeCell ref="A17:G17"/>
    <mergeCell ref="A18:G18"/>
    <mergeCell ref="A19:G19"/>
    <mergeCell ref="A2:G2"/>
    <mergeCell ref="A4:G4"/>
    <mergeCell ref="A6:A10"/>
    <mergeCell ref="B6:B10"/>
    <mergeCell ref="C6:C10"/>
    <mergeCell ref="D8:D10"/>
    <mergeCell ref="E8:E10"/>
    <mergeCell ref="F8:F10"/>
    <mergeCell ref="G8:G10"/>
    <mergeCell ref="D6:G7"/>
  </mergeCells>
  <hyperlinks>
    <hyperlink ref="A1" location="Índice!A1" display="Regresar"/>
  </hyperlinks>
  <printOptions horizontalCentered="1"/>
  <pageMargins left="0.27559055118110237" right="0.27559055118110237" top="0.39370078740157483" bottom="0" header="0.51181102362204722" footer="0.51181102362204722"/>
  <pageSetup scale="85" firstPageNumber="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showZeros="0" zoomScaleNormal="100" zoomScaleSheetLayoutView="100" workbookViewId="0">
      <selection activeCell="F31" sqref="F31"/>
    </sheetView>
  </sheetViews>
  <sheetFormatPr baseColWidth="10" defaultRowHeight="15" x14ac:dyDescent="0.2"/>
  <cols>
    <col min="1" max="1" width="19.6640625" style="27" customWidth="1"/>
    <col min="2" max="2" width="9.44140625" style="27" customWidth="1"/>
    <col min="3" max="3" width="12.109375" style="27" customWidth="1"/>
    <col min="4" max="4" width="10.77734375" style="27" customWidth="1"/>
    <col min="5" max="5" width="2.21875" style="27" customWidth="1"/>
    <col min="6" max="6" width="10.77734375" style="27" customWidth="1"/>
    <col min="7" max="7" width="12.21875" style="27" customWidth="1"/>
    <col min="8" max="8" width="9.21875" style="27" customWidth="1"/>
    <col min="9" max="9" width="2.21875" style="27" customWidth="1"/>
    <col min="10" max="11" width="10.77734375" style="27" customWidth="1"/>
    <col min="12" max="12" width="12.109375" style="27" customWidth="1"/>
    <col min="13" max="256" width="11.5546875" style="27"/>
    <col min="257" max="257" width="26.109375" style="27" customWidth="1"/>
    <col min="258" max="260" width="10.77734375" style="27" customWidth="1"/>
    <col min="261" max="261" width="2.21875" style="27" customWidth="1"/>
    <col min="262" max="264" width="10.77734375" style="27" customWidth="1"/>
    <col min="265" max="265" width="2.21875" style="27" customWidth="1"/>
    <col min="266" max="267" width="10.77734375" style="27" customWidth="1"/>
    <col min="268" max="268" width="13.109375" style="27" customWidth="1"/>
    <col min="269" max="512" width="11.5546875" style="27"/>
    <col min="513" max="513" width="26.109375" style="27" customWidth="1"/>
    <col min="514" max="516" width="10.77734375" style="27" customWidth="1"/>
    <col min="517" max="517" width="2.21875" style="27" customWidth="1"/>
    <col min="518" max="520" width="10.77734375" style="27" customWidth="1"/>
    <col min="521" max="521" width="2.21875" style="27" customWidth="1"/>
    <col min="522" max="523" width="10.77734375" style="27" customWidth="1"/>
    <col min="524" max="524" width="13.109375" style="27" customWidth="1"/>
    <col min="525" max="768" width="11.5546875" style="27"/>
    <col min="769" max="769" width="26.109375" style="27" customWidth="1"/>
    <col min="770" max="772" width="10.77734375" style="27" customWidth="1"/>
    <col min="773" max="773" width="2.21875" style="27" customWidth="1"/>
    <col min="774" max="776" width="10.77734375" style="27" customWidth="1"/>
    <col min="777" max="777" width="2.21875" style="27" customWidth="1"/>
    <col min="778" max="779" width="10.77734375" style="27" customWidth="1"/>
    <col min="780" max="780" width="13.109375" style="27" customWidth="1"/>
    <col min="781" max="1024" width="11.5546875" style="27"/>
    <col min="1025" max="1025" width="26.109375" style="27" customWidth="1"/>
    <col min="1026" max="1028" width="10.77734375" style="27" customWidth="1"/>
    <col min="1029" max="1029" width="2.21875" style="27" customWidth="1"/>
    <col min="1030" max="1032" width="10.77734375" style="27" customWidth="1"/>
    <col min="1033" max="1033" width="2.21875" style="27" customWidth="1"/>
    <col min="1034" max="1035" width="10.77734375" style="27" customWidth="1"/>
    <col min="1036" max="1036" width="13.109375" style="27" customWidth="1"/>
    <col min="1037" max="1280" width="11.5546875" style="27"/>
    <col min="1281" max="1281" width="26.109375" style="27" customWidth="1"/>
    <col min="1282" max="1284" width="10.77734375" style="27" customWidth="1"/>
    <col min="1285" max="1285" width="2.21875" style="27" customWidth="1"/>
    <col min="1286" max="1288" width="10.77734375" style="27" customWidth="1"/>
    <col min="1289" max="1289" width="2.21875" style="27" customWidth="1"/>
    <col min="1290" max="1291" width="10.77734375" style="27" customWidth="1"/>
    <col min="1292" max="1292" width="13.109375" style="27" customWidth="1"/>
    <col min="1293" max="1536" width="11.5546875" style="27"/>
    <col min="1537" max="1537" width="26.109375" style="27" customWidth="1"/>
    <col min="1538" max="1540" width="10.77734375" style="27" customWidth="1"/>
    <col min="1541" max="1541" width="2.21875" style="27" customWidth="1"/>
    <col min="1542" max="1544" width="10.77734375" style="27" customWidth="1"/>
    <col min="1545" max="1545" width="2.21875" style="27" customWidth="1"/>
    <col min="1546" max="1547" width="10.77734375" style="27" customWidth="1"/>
    <col min="1548" max="1548" width="13.109375" style="27" customWidth="1"/>
    <col min="1549" max="1792" width="11.5546875" style="27"/>
    <col min="1793" max="1793" width="26.109375" style="27" customWidth="1"/>
    <col min="1794" max="1796" width="10.77734375" style="27" customWidth="1"/>
    <col min="1797" max="1797" width="2.21875" style="27" customWidth="1"/>
    <col min="1798" max="1800" width="10.77734375" style="27" customWidth="1"/>
    <col min="1801" max="1801" width="2.21875" style="27" customWidth="1"/>
    <col min="1802" max="1803" width="10.77734375" style="27" customWidth="1"/>
    <col min="1804" max="1804" width="13.109375" style="27" customWidth="1"/>
    <col min="1805" max="2048" width="11.5546875" style="27"/>
    <col min="2049" max="2049" width="26.109375" style="27" customWidth="1"/>
    <col min="2050" max="2052" width="10.77734375" style="27" customWidth="1"/>
    <col min="2053" max="2053" width="2.21875" style="27" customWidth="1"/>
    <col min="2054" max="2056" width="10.77734375" style="27" customWidth="1"/>
    <col min="2057" max="2057" width="2.21875" style="27" customWidth="1"/>
    <col min="2058" max="2059" width="10.77734375" style="27" customWidth="1"/>
    <col min="2060" max="2060" width="13.109375" style="27" customWidth="1"/>
    <col min="2061" max="2304" width="11.5546875" style="27"/>
    <col min="2305" max="2305" width="26.109375" style="27" customWidth="1"/>
    <col min="2306" max="2308" width="10.77734375" style="27" customWidth="1"/>
    <col min="2309" max="2309" width="2.21875" style="27" customWidth="1"/>
    <col min="2310" max="2312" width="10.77734375" style="27" customWidth="1"/>
    <col min="2313" max="2313" width="2.21875" style="27" customWidth="1"/>
    <col min="2314" max="2315" width="10.77734375" style="27" customWidth="1"/>
    <col min="2316" max="2316" width="13.109375" style="27" customWidth="1"/>
    <col min="2317" max="2560" width="11.5546875" style="27"/>
    <col min="2561" max="2561" width="26.109375" style="27" customWidth="1"/>
    <col min="2562" max="2564" width="10.77734375" style="27" customWidth="1"/>
    <col min="2565" max="2565" width="2.21875" style="27" customWidth="1"/>
    <col min="2566" max="2568" width="10.77734375" style="27" customWidth="1"/>
    <col min="2569" max="2569" width="2.21875" style="27" customWidth="1"/>
    <col min="2570" max="2571" width="10.77734375" style="27" customWidth="1"/>
    <col min="2572" max="2572" width="13.109375" style="27" customWidth="1"/>
    <col min="2573" max="2816" width="11.5546875" style="27"/>
    <col min="2817" max="2817" width="26.109375" style="27" customWidth="1"/>
    <col min="2818" max="2820" width="10.77734375" style="27" customWidth="1"/>
    <col min="2821" max="2821" width="2.21875" style="27" customWidth="1"/>
    <col min="2822" max="2824" width="10.77734375" style="27" customWidth="1"/>
    <col min="2825" max="2825" width="2.21875" style="27" customWidth="1"/>
    <col min="2826" max="2827" width="10.77734375" style="27" customWidth="1"/>
    <col min="2828" max="2828" width="13.109375" style="27" customWidth="1"/>
    <col min="2829" max="3072" width="11.5546875" style="27"/>
    <col min="3073" max="3073" width="26.109375" style="27" customWidth="1"/>
    <col min="3074" max="3076" width="10.77734375" style="27" customWidth="1"/>
    <col min="3077" max="3077" width="2.21875" style="27" customWidth="1"/>
    <col min="3078" max="3080" width="10.77734375" style="27" customWidth="1"/>
    <col min="3081" max="3081" width="2.21875" style="27" customWidth="1"/>
    <col min="3082" max="3083" width="10.77734375" style="27" customWidth="1"/>
    <col min="3084" max="3084" width="13.109375" style="27" customWidth="1"/>
    <col min="3085" max="3328" width="11.5546875" style="27"/>
    <col min="3329" max="3329" width="26.109375" style="27" customWidth="1"/>
    <col min="3330" max="3332" width="10.77734375" style="27" customWidth="1"/>
    <col min="3333" max="3333" width="2.21875" style="27" customWidth="1"/>
    <col min="3334" max="3336" width="10.77734375" style="27" customWidth="1"/>
    <col min="3337" max="3337" width="2.21875" style="27" customWidth="1"/>
    <col min="3338" max="3339" width="10.77734375" style="27" customWidth="1"/>
    <col min="3340" max="3340" width="13.109375" style="27" customWidth="1"/>
    <col min="3341" max="3584" width="11.5546875" style="27"/>
    <col min="3585" max="3585" width="26.109375" style="27" customWidth="1"/>
    <col min="3586" max="3588" width="10.77734375" style="27" customWidth="1"/>
    <col min="3589" max="3589" width="2.21875" style="27" customWidth="1"/>
    <col min="3590" max="3592" width="10.77734375" style="27" customWidth="1"/>
    <col min="3593" max="3593" width="2.21875" style="27" customWidth="1"/>
    <col min="3594" max="3595" width="10.77734375" style="27" customWidth="1"/>
    <col min="3596" max="3596" width="13.109375" style="27" customWidth="1"/>
    <col min="3597" max="3840" width="11.5546875" style="27"/>
    <col min="3841" max="3841" width="26.109375" style="27" customWidth="1"/>
    <col min="3842" max="3844" width="10.77734375" style="27" customWidth="1"/>
    <col min="3845" max="3845" width="2.21875" style="27" customWidth="1"/>
    <col min="3846" max="3848" width="10.77734375" style="27" customWidth="1"/>
    <col min="3849" max="3849" width="2.21875" style="27" customWidth="1"/>
    <col min="3850" max="3851" width="10.77734375" style="27" customWidth="1"/>
    <col min="3852" max="3852" width="13.109375" style="27" customWidth="1"/>
    <col min="3853" max="4096" width="11.5546875" style="27"/>
    <col min="4097" max="4097" width="26.109375" style="27" customWidth="1"/>
    <col min="4098" max="4100" width="10.77734375" style="27" customWidth="1"/>
    <col min="4101" max="4101" width="2.21875" style="27" customWidth="1"/>
    <col min="4102" max="4104" width="10.77734375" style="27" customWidth="1"/>
    <col min="4105" max="4105" width="2.21875" style="27" customWidth="1"/>
    <col min="4106" max="4107" width="10.77734375" style="27" customWidth="1"/>
    <col min="4108" max="4108" width="13.109375" style="27" customWidth="1"/>
    <col min="4109" max="4352" width="11.5546875" style="27"/>
    <col min="4353" max="4353" width="26.109375" style="27" customWidth="1"/>
    <col min="4354" max="4356" width="10.77734375" style="27" customWidth="1"/>
    <col min="4357" max="4357" width="2.21875" style="27" customWidth="1"/>
    <col min="4358" max="4360" width="10.77734375" style="27" customWidth="1"/>
    <col min="4361" max="4361" width="2.21875" style="27" customWidth="1"/>
    <col min="4362" max="4363" width="10.77734375" style="27" customWidth="1"/>
    <col min="4364" max="4364" width="13.109375" style="27" customWidth="1"/>
    <col min="4365" max="4608" width="11.5546875" style="27"/>
    <col min="4609" max="4609" width="26.109375" style="27" customWidth="1"/>
    <col min="4610" max="4612" width="10.77734375" style="27" customWidth="1"/>
    <col min="4613" max="4613" width="2.21875" style="27" customWidth="1"/>
    <col min="4614" max="4616" width="10.77734375" style="27" customWidth="1"/>
    <col min="4617" max="4617" width="2.21875" style="27" customWidth="1"/>
    <col min="4618" max="4619" width="10.77734375" style="27" customWidth="1"/>
    <col min="4620" max="4620" width="13.109375" style="27" customWidth="1"/>
    <col min="4621" max="4864" width="11.5546875" style="27"/>
    <col min="4865" max="4865" width="26.109375" style="27" customWidth="1"/>
    <col min="4866" max="4868" width="10.77734375" style="27" customWidth="1"/>
    <col min="4869" max="4869" width="2.21875" style="27" customWidth="1"/>
    <col min="4870" max="4872" width="10.77734375" style="27" customWidth="1"/>
    <col min="4873" max="4873" width="2.21875" style="27" customWidth="1"/>
    <col min="4874" max="4875" width="10.77734375" style="27" customWidth="1"/>
    <col min="4876" max="4876" width="13.109375" style="27" customWidth="1"/>
    <col min="4877" max="5120" width="11.5546875" style="27"/>
    <col min="5121" max="5121" width="26.109375" style="27" customWidth="1"/>
    <col min="5122" max="5124" width="10.77734375" style="27" customWidth="1"/>
    <col min="5125" max="5125" width="2.21875" style="27" customWidth="1"/>
    <col min="5126" max="5128" width="10.77734375" style="27" customWidth="1"/>
    <col min="5129" max="5129" width="2.21875" style="27" customWidth="1"/>
    <col min="5130" max="5131" width="10.77734375" style="27" customWidth="1"/>
    <col min="5132" max="5132" width="13.109375" style="27" customWidth="1"/>
    <col min="5133" max="5376" width="11.5546875" style="27"/>
    <col min="5377" max="5377" width="26.109375" style="27" customWidth="1"/>
    <col min="5378" max="5380" width="10.77734375" style="27" customWidth="1"/>
    <col min="5381" max="5381" width="2.21875" style="27" customWidth="1"/>
    <col min="5382" max="5384" width="10.77734375" style="27" customWidth="1"/>
    <col min="5385" max="5385" width="2.21875" style="27" customWidth="1"/>
    <col min="5386" max="5387" width="10.77734375" style="27" customWidth="1"/>
    <col min="5388" max="5388" width="13.109375" style="27" customWidth="1"/>
    <col min="5389" max="5632" width="11.5546875" style="27"/>
    <col min="5633" max="5633" width="26.109375" style="27" customWidth="1"/>
    <col min="5634" max="5636" width="10.77734375" style="27" customWidth="1"/>
    <col min="5637" max="5637" width="2.21875" style="27" customWidth="1"/>
    <col min="5638" max="5640" width="10.77734375" style="27" customWidth="1"/>
    <col min="5641" max="5641" width="2.21875" style="27" customWidth="1"/>
    <col min="5642" max="5643" width="10.77734375" style="27" customWidth="1"/>
    <col min="5644" max="5644" width="13.109375" style="27" customWidth="1"/>
    <col min="5645" max="5888" width="11.5546875" style="27"/>
    <col min="5889" max="5889" width="26.109375" style="27" customWidth="1"/>
    <col min="5890" max="5892" width="10.77734375" style="27" customWidth="1"/>
    <col min="5893" max="5893" width="2.21875" style="27" customWidth="1"/>
    <col min="5894" max="5896" width="10.77734375" style="27" customWidth="1"/>
    <col min="5897" max="5897" width="2.21875" style="27" customWidth="1"/>
    <col min="5898" max="5899" width="10.77734375" style="27" customWidth="1"/>
    <col min="5900" max="5900" width="13.109375" style="27" customWidth="1"/>
    <col min="5901" max="6144" width="11.5546875" style="27"/>
    <col min="6145" max="6145" width="26.109375" style="27" customWidth="1"/>
    <col min="6146" max="6148" width="10.77734375" style="27" customWidth="1"/>
    <col min="6149" max="6149" width="2.21875" style="27" customWidth="1"/>
    <col min="6150" max="6152" width="10.77734375" style="27" customWidth="1"/>
    <col min="6153" max="6153" width="2.21875" style="27" customWidth="1"/>
    <col min="6154" max="6155" width="10.77734375" style="27" customWidth="1"/>
    <col min="6156" max="6156" width="13.109375" style="27" customWidth="1"/>
    <col min="6157" max="6400" width="11.5546875" style="27"/>
    <col min="6401" max="6401" width="26.109375" style="27" customWidth="1"/>
    <col min="6402" max="6404" width="10.77734375" style="27" customWidth="1"/>
    <col min="6405" max="6405" width="2.21875" style="27" customWidth="1"/>
    <col min="6406" max="6408" width="10.77734375" style="27" customWidth="1"/>
    <col min="6409" max="6409" width="2.21875" style="27" customWidth="1"/>
    <col min="6410" max="6411" width="10.77734375" style="27" customWidth="1"/>
    <col min="6412" max="6412" width="13.109375" style="27" customWidth="1"/>
    <col min="6413" max="6656" width="11.5546875" style="27"/>
    <col min="6657" max="6657" width="26.109375" style="27" customWidth="1"/>
    <col min="6658" max="6660" width="10.77734375" style="27" customWidth="1"/>
    <col min="6661" max="6661" width="2.21875" style="27" customWidth="1"/>
    <col min="6662" max="6664" width="10.77734375" style="27" customWidth="1"/>
    <col min="6665" max="6665" width="2.21875" style="27" customWidth="1"/>
    <col min="6666" max="6667" width="10.77734375" style="27" customWidth="1"/>
    <col min="6668" max="6668" width="13.109375" style="27" customWidth="1"/>
    <col min="6669" max="6912" width="11.5546875" style="27"/>
    <col min="6913" max="6913" width="26.109375" style="27" customWidth="1"/>
    <col min="6914" max="6916" width="10.77734375" style="27" customWidth="1"/>
    <col min="6917" max="6917" width="2.21875" style="27" customWidth="1"/>
    <col min="6918" max="6920" width="10.77734375" style="27" customWidth="1"/>
    <col min="6921" max="6921" width="2.21875" style="27" customWidth="1"/>
    <col min="6922" max="6923" width="10.77734375" style="27" customWidth="1"/>
    <col min="6924" max="6924" width="13.109375" style="27" customWidth="1"/>
    <col min="6925" max="7168" width="11.5546875" style="27"/>
    <col min="7169" max="7169" width="26.109375" style="27" customWidth="1"/>
    <col min="7170" max="7172" width="10.77734375" style="27" customWidth="1"/>
    <col min="7173" max="7173" width="2.21875" style="27" customWidth="1"/>
    <col min="7174" max="7176" width="10.77734375" style="27" customWidth="1"/>
    <col min="7177" max="7177" width="2.21875" style="27" customWidth="1"/>
    <col min="7178" max="7179" width="10.77734375" style="27" customWidth="1"/>
    <col min="7180" max="7180" width="13.109375" style="27" customWidth="1"/>
    <col min="7181" max="7424" width="11.5546875" style="27"/>
    <col min="7425" max="7425" width="26.109375" style="27" customWidth="1"/>
    <col min="7426" max="7428" width="10.77734375" style="27" customWidth="1"/>
    <col min="7429" max="7429" width="2.21875" style="27" customWidth="1"/>
    <col min="7430" max="7432" width="10.77734375" style="27" customWidth="1"/>
    <col min="7433" max="7433" width="2.21875" style="27" customWidth="1"/>
    <col min="7434" max="7435" width="10.77734375" style="27" customWidth="1"/>
    <col min="7436" max="7436" width="13.109375" style="27" customWidth="1"/>
    <col min="7437" max="7680" width="11.5546875" style="27"/>
    <col min="7681" max="7681" width="26.109375" style="27" customWidth="1"/>
    <col min="7682" max="7684" width="10.77734375" style="27" customWidth="1"/>
    <col min="7685" max="7685" width="2.21875" style="27" customWidth="1"/>
    <col min="7686" max="7688" width="10.77734375" style="27" customWidth="1"/>
    <col min="7689" max="7689" width="2.21875" style="27" customWidth="1"/>
    <col min="7690" max="7691" width="10.77734375" style="27" customWidth="1"/>
    <col min="7692" max="7692" width="13.109375" style="27" customWidth="1"/>
    <col min="7693" max="7936" width="11.5546875" style="27"/>
    <col min="7937" max="7937" width="26.109375" style="27" customWidth="1"/>
    <col min="7938" max="7940" width="10.77734375" style="27" customWidth="1"/>
    <col min="7941" max="7941" width="2.21875" style="27" customWidth="1"/>
    <col min="7942" max="7944" width="10.77734375" style="27" customWidth="1"/>
    <col min="7945" max="7945" width="2.21875" style="27" customWidth="1"/>
    <col min="7946" max="7947" width="10.77734375" style="27" customWidth="1"/>
    <col min="7948" max="7948" width="13.109375" style="27" customWidth="1"/>
    <col min="7949" max="8192" width="11.5546875" style="27"/>
    <col min="8193" max="8193" width="26.109375" style="27" customWidth="1"/>
    <col min="8194" max="8196" width="10.77734375" style="27" customWidth="1"/>
    <col min="8197" max="8197" width="2.21875" style="27" customWidth="1"/>
    <col min="8198" max="8200" width="10.77734375" style="27" customWidth="1"/>
    <col min="8201" max="8201" width="2.21875" style="27" customWidth="1"/>
    <col min="8202" max="8203" width="10.77734375" style="27" customWidth="1"/>
    <col min="8204" max="8204" width="13.109375" style="27" customWidth="1"/>
    <col min="8205" max="8448" width="11.5546875" style="27"/>
    <col min="8449" max="8449" width="26.109375" style="27" customWidth="1"/>
    <col min="8450" max="8452" width="10.77734375" style="27" customWidth="1"/>
    <col min="8453" max="8453" width="2.21875" style="27" customWidth="1"/>
    <col min="8454" max="8456" width="10.77734375" style="27" customWidth="1"/>
    <col min="8457" max="8457" width="2.21875" style="27" customWidth="1"/>
    <col min="8458" max="8459" width="10.77734375" style="27" customWidth="1"/>
    <col min="8460" max="8460" width="13.109375" style="27" customWidth="1"/>
    <col min="8461" max="8704" width="11.5546875" style="27"/>
    <col min="8705" max="8705" width="26.109375" style="27" customWidth="1"/>
    <col min="8706" max="8708" width="10.77734375" style="27" customWidth="1"/>
    <col min="8709" max="8709" width="2.21875" style="27" customWidth="1"/>
    <col min="8710" max="8712" width="10.77734375" style="27" customWidth="1"/>
    <col min="8713" max="8713" width="2.21875" style="27" customWidth="1"/>
    <col min="8714" max="8715" width="10.77734375" style="27" customWidth="1"/>
    <col min="8716" max="8716" width="13.109375" style="27" customWidth="1"/>
    <col min="8717" max="8960" width="11.5546875" style="27"/>
    <col min="8961" max="8961" width="26.109375" style="27" customWidth="1"/>
    <col min="8962" max="8964" width="10.77734375" style="27" customWidth="1"/>
    <col min="8965" max="8965" width="2.21875" style="27" customWidth="1"/>
    <col min="8966" max="8968" width="10.77734375" style="27" customWidth="1"/>
    <col min="8969" max="8969" width="2.21875" style="27" customWidth="1"/>
    <col min="8970" max="8971" width="10.77734375" style="27" customWidth="1"/>
    <col min="8972" max="8972" width="13.109375" style="27" customWidth="1"/>
    <col min="8973" max="9216" width="11.5546875" style="27"/>
    <col min="9217" max="9217" width="26.109375" style="27" customWidth="1"/>
    <col min="9218" max="9220" width="10.77734375" style="27" customWidth="1"/>
    <col min="9221" max="9221" width="2.21875" style="27" customWidth="1"/>
    <col min="9222" max="9224" width="10.77734375" style="27" customWidth="1"/>
    <col min="9225" max="9225" width="2.21875" style="27" customWidth="1"/>
    <col min="9226" max="9227" width="10.77734375" style="27" customWidth="1"/>
    <col min="9228" max="9228" width="13.109375" style="27" customWidth="1"/>
    <col min="9229" max="9472" width="11.5546875" style="27"/>
    <col min="9473" max="9473" width="26.109375" style="27" customWidth="1"/>
    <col min="9474" max="9476" width="10.77734375" style="27" customWidth="1"/>
    <col min="9477" max="9477" width="2.21875" style="27" customWidth="1"/>
    <col min="9478" max="9480" width="10.77734375" style="27" customWidth="1"/>
    <col min="9481" max="9481" width="2.21875" style="27" customWidth="1"/>
    <col min="9482" max="9483" width="10.77734375" style="27" customWidth="1"/>
    <col min="9484" max="9484" width="13.109375" style="27" customWidth="1"/>
    <col min="9485" max="9728" width="11.5546875" style="27"/>
    <col min="9729" max="9729" width="26.109375" style="27" customWidth="1"/>
    <col min="9730" max="9732" width="10.77734375" style="27" customWidth="1"/>
    <col min="9733" max="9733" width="2.21875" style="27" customWidth="1"/>
    <col min="9734" max="9736" width="10.77734375" style="27" customWidth="1"/>
    <col min="9737" max="9737" width="2.21875" style="27" customWidth="1"/>
    <col min="9738" max="9739" width="10.77734375" style="27" customWidth="1"/>
    <col min="9740" max="9740" width="13.109375" style="27" customWidth="1"/>
    <col min="9741" max="9984" width="11.5546875" style="27"/>
    <col min="9985" max="9985" width="26.109375" style="27" customWidth="1"/>
    <col min="9986" max="9988" width="10.77734375" style="27" customWidth="1"/>
    <col min="9989" max="9989" width="2.21875" style="27" customWidth="1"/>
    <col min="9990" max="9992" width="10.77734375" style="27" customWidth="1"/>
    <col min="9993" max="9993" width="2.21875" style="27" customWidth="1"/>
    <col min="9994" max="9995" width="10.77734375" style="27" customWidth="1"/>
    <col min="9996" max="9996" width="13.109375" style="27" customWidth="1"/>
    <col min="9997" max="10240" width="11.5546875" style="27"/>
    <col min="10241" max="10241" width="26.109375" style="27" customWidth="1"/>
    <col min="10242" max="10244" width="10.77734375" style="27" customWidth="1"/>
    <col min="10245" max="10245" width="2.21875" style="27" customWidth="1"/>
    <col min="10246" max="10248" width="10.77734375" style="27" customWidth="1"/>
    <col min="10249" max="10249" width="2.21875" style="27" customWidth="1"/>
    <col min="10250" max="10251" width="10.77734375" style="27" customWidth="1"/>
    <col min="10252" max="10252" width="13.109375" style="27" customWidth="1"/>
    <col min="10253" max="10496" width="11.5546875" style="27"/>
    <col min="10497" max="10497" width="26.109375" style="27" customWidth="1"/>
    <col min="10498" max="10500" width="10.77734375" style="27" customWidth="1"/>
    <col min="10501" max="10501" width="2.21875" style="27" customWidth="1"/>
    <col min="10502" max="10504" width="10.77734375" style="27" customWidth="1"/>
    <col min="10505" max="10505" width="2.21875" style="27" customWidth="1"/>
    <col min="10506" max="10507" width="10.77734375" style="27" customWidth="1"/>
    <col min="10508" max="10508" width="13.109375" style="27" customWidth="1"/>
    <col min="10509" max="10752" width="11.5546875" style="27"/>
    <col min="10753" max="10753" width="26.109375" style="27" customWidth="1"/>
    <col min="10754" max="10756" width="10.77734375" style="27" customWidth="1"/>
    <col min="10757" max="10757" width="2.21875" style="27" customWidth="1"/>
    <col min="10758" max="10760" width="10.77734375" style="27" customWidth="1"/>
    <col min="10761" max="10761" width="2.21875" style="27" customWidth="1"/>
    <col min="10762" max="10763" width="10.77734375" style="27" customWidth="1"/>
    <col min="10764" max="10764" width="13.109375" style="27" customWidth="1"/>
    <col min="10765" max="11008" width="11.5546875" style="27"/>
    <col min="11009" max="11009" width="26.109375" style="27" customWidth="1"/>
    <col min="11010" max="11012" width="10.77734375" style="27" customWidth="1"/>
    <col min="11013" max="11013" width="2.21875" style="27" customWidth="1"/>
    <col min="11014" max="11016" width="10.77734375" style="27" customWidth="1"/>
    <col min="11017" max="11017" width="2.21875" style="27" customWidth="1"/>
    <col min="11018" max="11019" width="10.77734375" style="27" customWidth="1"/>
    <col min="11020" max="11020" width="13.109375" style="27" customWidth="1"/>
    <col min="11021" max="11264" width="11.5546875" style="27"/>
    <col min="11265" max="11265" width="26.109375" style="27" customWidth="1"/>
    <col min="11266" max="11268" width="10.77734375" style="27" customWidth="1"/>
    <col min="11269" max="11269" width="2.21875" style="27" customWidth="1"/>
    <col min="11270" max="11272" width="10.77734375" style="27" customWidth="1"/>
    <col min="11273" max="11273" width="2.21875" style="27" customWidth="1"/>
    <col min="11274" max="11275" width="10.77734375" style="27" customWidth="1"/>
    <col min="11276" max="11276" width="13.109375" style="27" customWidth="1"/>
    <col min="11277" max="11520" width="11.5546875" style="27"/>
    <col min="11521" max="11521" width="26.109375" style="27" customWidth="1"/>
    <col min="11522" max="11524" width="10.77734375" style="27" customWidth="1"/>
    <col min="11525" max="11525" width="2.21875" style="27" customWidth="1"/>
    <col min="11526" max="11528" width="10.77734375" style="27" customWidth="1"/>
    <col min="11529" max="11529" width="2.21875" style="27" customWidth="1"/>
    <col min="11530" max="11531" width="10.77734375" style="27" customWidth="1"/>
    <col min="11532" max="11532" width="13.109375" style="27" customWidth="1"/>
    <col min="11533" max="11776" width="11.5546875" style="27"/>
    <col min="11777" max="11777" width="26.109375" style="27" customWidth="1"/>
    <col min="11778" max="11780" width="10.77734375" style="27" customWidth="1"/>
    <col min="11781" max="11781" width="2.21875" style="27" customWidth="1"/>
    <col min="11782" max="11784" width="10.77734375" style="27" customWidth="1"/>
    <col min="11785" max="11785" width="2.21875" style="27" customWidth="1"/>
    <col min="11786" max="11787" width="10.77734375" style="27" customWidth="1"/>
    <col min="11788" max="11788" width="13.109375" style="27" customWidth="1"/>
    <col min="11789" max="12032" width="11.5546875" style="27"/>
    <col min="12033" max="12033" width="26.109375" style="27" customWidth="1"/>
    <col min="12034" max="12036" width="10.77734375" style="27" customWidth="1"/>
    <col min="12037" max="12037" width="2.21875" style="27" customWidth="1"/>
    <col min="12038" max="12040" width="10.77734375" style="27" customWidth="1"/>
    <col min="12041" max="12041" width="2.21875" style="27" customWidth="1"/>
    <col min="12042" max="12043" width="10.77734375" style="27" customWidth="1"/>
    <col min="12044" max="12044" width="13.109375" style="27" customWidth="1"/>
    <col min="12045" max="12288" width="11.5546875" style="27"/>
    <col min="12289" max="12289" width="26.109375" style="27" customWidth="1"/>
    <col min="12290" max="12292" width="10.77734375" style="27" customWidth="1"/>
    <col min="12293" max="12293" width="2.21875" style="27" customWidth="1"/>
    <col min="12294" max="12296" width="10.77734375" style="27" customWidth="1"/>
    <col min="12297" max="12297" width="2.21875" style="27" customWidth="1"/>
    <col min="12298" max="12299" width="10.77734375" style="27" customWidth="1"/>
    <col min="12300" max="12300" width="13.109375" style="27" customWidth="1"/>
    <col min="12301" max="12544" width="11.5546875" style="27"/>
    <col min="12545" max="12545" width="26.109375" style="27" customWidth="1"/>
    <col min="12546" max="12548" width="10.77734375" style="27" customWidth="1"/>
    <col min="12549" max="12549" width="2.21875" style="27" customWidth="1"/>
    <col min="12550" max="12552" width="10.77734375" style="27" customWidth="1"/>
    <col min="12553" max="12553" width="2.21875" style="27" customWidth="1"/>
    <col min="12554" max="12555" width="10.77734375" style="27" customWidth="1"/>
    <col min="12556" max="12556" width="13.109375" style="27" customWidth="1"/>
    <col min="12557" max="12800" width="11.5546875" style="27"/>
    <col min="12801" max="12801" width="26.109375" style="27" customWidth="1"/>
    <col min="12802" max="12804" width="10.77734375" style="27" customWidth="1"/>
    <col min="12805" max="12805" width="2.21875" style="27" customWidth="1"/>
    <col min="12806" max="12808" width="10.77734375" style="27" customWidth="1"/>
    <col min="12809" max="12809" width="2.21875" style="27" customWidth="1"/>
    <col min="12810" max="12811" width="10.77734375" style="27" customWidth="1"/>
    <col min="12812" max="12812" width="13.109375" style="27" customWidth="1"/>
    <col min="12813" max="13056" width="11.5546875" style="27"/>
    <col min="13057" max="13057" width="26.109375" style="27" customWidth="1"/>
    <col min="13058" max="13060" width="10.77734375" style="27" customWidth="1"/>
    <col min="13061" max="13061" width="2.21875" style="27" customWidth="1"/>
    <col min="13062" max="13064" width="10.77734375" style="27" customWidth="1"/>
    <col min="13065" max="13065" width="2.21875" style="27" customWidth="1"/>
    <col min="13066" max="13067" width="10.77734375" style="27" customWidth="1"/>
    <col min="13068" max="13068" width="13.109375" style="27" customWidth="1"/>
    <col min="13069" max="13312" width="11.5546875" style="27"/>
    <col min="13313" max="13313" width="26.109375" style="27" customWidth="1"/>
    <col min="13314" max="13316" width="10.77734375" style="27" customWidth="1"/>
    <col min="13317" max="13317" width="2.21875" style="27" customWidth="1"/>
    <col min="13318" max="13320" width="10.77734375" style="27" customWidth="1"/>
    <col min="13321" max="13321" width="2.21875" style="27" customWidth="1"/>
    <col min="13322" max="13323" width="10.77734375" style="27" customWidth="1"/>
    <col min="13324" max="13324" width="13.109375" style="27" customWidth="1"/>
    <col min="13325" max="13568" width="11.5546875" style="27"/>
    <col min="13569" max="13569" width="26.109375" style="27" customWidth="1"/>
    <col min="13570" max="13572" width="10.77734375" style="27" customWidth="1"/>
    <col min="13573" max="13573" width="2.21875" style="27" customWidth="1"/>
    <col min="13574" max="13576" width="10.77734375" style="27" customWidth="1"/>
    <col min="13577" max="13577" width="2.21875" style="27" customWidth="1"/>
    <col min="13578" max="13579" width="10.77734375" style="27" customWidth="1"/>
    <col min="13580" max="13580" width="13.109375" style="27" customWidth="1"/>
    <col min="13581" max="13824" width="11.5546875" style="27"/>
    <col min="13825" max="13825" width="26.109375" style="27" customWidth="1"/>
    <col min="13826" max="13828" width="10.77734375" style="27" customWidth="1"/>
    <col min="13829" max="13829" width="2.21875" style="27" customWidth="1"/>
    <col min="13830" max="13832" width="10.77734375" style="27" customWidth="1"/>
    <col min="13833" max="13833" width="2.21875" style="27" customWidth="1"/>
    <col min="13834" max="13835" width="10.77734375" style="27" customWidth="1"/>
    <col min="13836" max="13836" width="13.109375" style="27" customWidth="1"/>
    <col min="13837" max="14080" width="11.5546875" style="27"/>
    <col min="14081" max="14081" width="26.109375" style="27" customWidth="1"/>
    <col min="14082" max="14084" width="10.77734375" style="27" customWidth="1"/>
    <col min="14085" max="14085" width="2.21875" style="27" customWidth="1"/>
    <col min="14086" max="14088" width="10.77734375" style="27" customWidth="1"/>
    <col min="14089" max="14089" width="2.21875" style="27" customWidth="1"/>
    <col min="14090" max="14091" width="10.77734375" style="27" customWidth="1"/>
    <col min="14092" max="14092" width="13.109375" style="27" customWidth="1"/>
    <col min="14093" max="14336" width="11.5546875" style="27"/>
    <col min="14337" max="14337" width="26.109375" style="27" customWidth="1"/>
    <col min="14338" max="14340" width="10.77734375" style="27" customWidth="1"/>
    <col min="14341" max="14341" width="2.21875" style="27" customWidth="1"/>
    <col min="14342" max="14344" width="10.77734375" style="27" customWidth="1"/>
    <col min="14345" max="14345" width="2.21875" style="27" customWidth="1"/>
    <col min="14346" max="14347" width="10.77734375" style="27" customWidth="1"/>
    <col min="14348" max="14348" width="13.109375" style="27" customWidth="1"/>
    <col min="14349" max="14592" width="11.5546875" style="27"/>
    <col min="14593" max="14593" width="26.109375" style="27" customWidth="1"/>
    <col min="14594" max="14596" width="10.77734375" style="27" customWidth="1"/>
    <col min="14597" max="14597" width="2.21875" style="27" customWidth="1"/>
    <col min="14598" max="14600" width="10.77734375" style="27" customWidth="1"/>
    <col min="14601" max="14601" width="2.21875" style="27" customWidth="1"/>
    <col min="14602" max="14603" width="10.77734375" style="27" customWidth="1"/>
    <col min="14604" max="14604" width="13.109375" style="27" customWidth="1"/>
    <col min="14605" max="14848" width="11.5546875" style="27"/>
    <col min="14849" max="14849" width="26.109375" style="27" customWidth="1"/>
    <col min="14850" max="14852" width="10.77734375" style="27" customWidth="1"/>
    <col min="14853" max="14853" width="2.21875" style="27" customWidth="1"/>
    <col min="14854" max="14856" width="10.77734375" style="27" customWidth="1"/>
    <col min="14857" max="14857" width="2.21875" style="27" customWidth="1"/>
    <col min="14858" max="14859" width="10.77734375" style="27" customWidth="1"/>
    <col min="14860" max="14860" width="13.109375" style="27" customWidth="1"/>
    <col min="14861" max="15104" width="11.5546875" style="27"/>
    <col min="15105" max="15105" width="26.109375" style="27" customWidth="1"/>
    <col min="15106" max="15108" width="10.77734375" style="27" customWidth="1"/>
    <col min="15109" max="15109" width="2.21875" style="27" customWidth="1"/>
    <col min="15110" max="15112" width="10.77734375" style="27" customWidth="1"/>
    <col min="15113" max="15113" width="2.21875" style="27" customWidth="1"/>
    <col min="15114" max="15115" width="10.77734375" style="27" customWidth="1"/>
    <col min="15116" max="15116" width="13.109375" style="27" customWidth="1"/>
    <col min="15117" max="15360" width="11.5546875" style="27"/>
    <col min="15361" max="15361" width="26.109375" style="27" customWidth="1"/>
    <col min="15362" max="15364" width="10.77734375" style="27" customWidth="1"/>
    <col min="15365" max="15365" width="2.21875" style="27" customWidth="1"/>
    <col min="15366" max="15368" width="10.77734375" style="27" customWidth="1"/>
    <col min="15369" max="15369" width="2.21875" style="27" customWidth="1"/>
    <col min="15370" max="15371" width="10.77734375" style="27" customWidth="1"/>
    <col min="15372" max="15372" width="13.109375" style="27" customWidth="1"/>
    <col min="15373" max="15616" width="11.5546875" style="27"/>
    <col min="15617" max="15617" width="26.109375" style="27" customWidth="1"/>
    <col min="15618" max="15620" width="10.77734375" style="27" customWidth="1"/>
    <col min="15621" max="15621" width="2.21875" style="27" customWidth="1"/>
    <col min="15622" max="15624" width="10.77734375" style="27" customWidth="1"/>
    <col min="15625" max="15625" width="2.21875" style="27" customWidth="1"/>
    <col min="15626" max="15627" width="10.77734375" style="27" customWidth="1"/>
    <col min="15628" max="15628" width="13.109375" style="27" customWidth="1"/>
    <col min="15629" max="15872" width="11.5546875" style="27"/>
    <col min="15873" max="15873" width="26.109375" style="27" customWidth="1"/>
    <col min="15874" max="15876" width="10.77734375" style="27" customWidth="1"/>
    <col min="15877" max="15877" width="2.21875" style="27" customWidth="1"/>
    <col min="15878" max="15880" width="10.77734375" style="27" customWidth="1"/>
    <col min="15881" max="15881" width="2.21875" style="27" customWidth="1"/>
    <col min="15882" max="15883" width="10.77734375" style="27" customWidth="1"/>
    <col min="15884" max="15884" width="13.109375" style="27" customWidth="1"/>
    <col min="15885" max="16128" width="11.5546875" style="27"/>
    <col min="16129" max="16129" width="26.109375" style="27" customWidth="1"/>
    <col min="16130" max="16132" width="10.77734375" style="27" customWidth="1"/>
    <col min="16133" max="16133" width="2.21875" style="27" customWidth="1"/>
    <col min="16134" max="16136" width="10.77734375" style="27" customWidth="1"/>
    <col min="16137" max="16137" width="2.21875" style="27" customWidth="1"/>
    <col min="16138" max="16139" width="10.77734375" style="27" customWidth="1"/>
    <col min="16140" max="16140" width="13.109375" style="27" customWidth="1"/>
    <col min="16141" max="16384" width="11.5546875" style="27"/>
  </cols>
  <sheetData>
    <row r="1" spans="1:12" s="87" customFormat="1" x14ac:dyDescent="0.2">
      <c r="A1" s="297" t="s">
        <v>313</v>
      </c>
    </row>
    <row r="2" spans="1:12" s="87" customFormat="1" ht="12.75" customHeight="1" x14ac:dyDescent="0.2">
      <c r="A2" s="554" t="s">
        <v>399</v>
      </c>
      <c r="B2" s="554"/>
      <c r="C2" s="554"/>
      <c r="D2" s="554"/>
      <c r="E2" s="554"/>
      <c r="F2" s="554"/>
      <c r="G2" s="554"/>
      <c r="H2" s="554"/>
      <c r="I2" s="554"/>
      <c r="J2" s="554"/>
      <c r="K2" s="554"/>
      <c r="L2" s="554"/>
    </row>
    <row r="3" spans="1:12" s="87" customFormat="1" ht="12.75" customHeight="1" x14ac:dyDescent="0.2">
      <c r="A3" s="24"/>
      <c r="B3" s="24"/>
      <c r="C3" s="24"/>
      <c r="D3" s="24"/>
      <c r="E3" s="24"/>
      <c r="F3" s="24"/>
      <c r="G3" s="24"/>
      <c r="H3" s="24"/>
      <c r="I3" s="24"/>
      <c r="J3" s="24"/>
      <c r="K3" s="24"/>
      <c r="L3" s="24"/>
    </row>
    <row r="4" spans="1:12" s="87" customFormat="1" ht="34.5" customHeight="1" x14ac:dyDescent="0.2">
      <c r="A4" s="593" t="s">
        <v>603</v>
      </c>
      <c r="B4" s="593"/>
      <c r="C4" s="593"/>
      <c r="D4" s="593"/>
      <c r="E4" s="593"/>
      <c r="F4" s="593"/>
      <c r="G4" s="593"/>
      <c r="H4" s="593"/>
      <c r="I4" s="593"/>
      <c r="J4" s="593"/>
      <c r="K4" s="593"/>
      <c r="L4" s="593"/>
    </row>
    <row r="5" spans="1:12" s="87" customFormat="1" ht="14.25" customHeight="1" thickBot="1" x14ac:dyDescent="0.25">
      <c r="A5" s="257"/>
      <c r="B5" s="257"/>
      <c r="C5" s="257"/>
      <c r="D5" s="257"/>
      <c r="E5" s="257"/>
      <c r="F5" s="257"/>
      <c r="G5" s="257"/>
      <c r="I5" s="257"/>
      <c r="L5" s="269"/>
    </row>
    <row r="6" spans="1:12" ht="9.75" customHeight="1" thickBot="1" x14ac:dyDescent="0.25">
      <c r="A6" s="575" t="s">
        <v>180</v>
      </c>
      <c r="B6" s="575" t="s">
        <v>323</v>
      </c>
      <c r="C6" s="575"/>
      <c r="D6" s="575"/>
      <c r="E6" s="273"/>
      <c r="F6" s="575" t="s">
        <v>197</v>
      </c>
      <c r="G6" s="575"/>
      <c r="H6" s="575"/>
      <c r="I6" s="273"/>
      <c r="J6" s="575" t="s">
        <v>198</v>
      </c>
      <c r="K6" s="575"/>
      <c r="L6" s="575"/>
    </row>
    <row r="7" spans="1:12" ht="9.75" customHeight="1" thickBot="1" x14ac:dyDescent="0.25">
      <c r="A7" s="591"/>
      <c r="B7" s="575"/>
      <c r="C7" s="575"/>
      <c r="D7" s="575"/>
      <c r="E7" s="265"/>
      <c r="F7" s="575"/>
      <c r="G7" s="575"/>
      <c r="H7" s="575"/>
      <c r="I7" s="265"/>
      <c r="J7" s="575"/>
      <c r="K7" s="575"/>
      <c r="L7" s="575"/>
    </row>
    <row r="8" spans="1:12" ht="15" customHeight="1" thickBot="1" x14ac:dyDescent="0.25">
      <c r="A8" s="591"/>
      <c r="B8" s="623" t="s">
        <v>211</v>
      </c>
      <c r="C8" s="623" t="s">
        <v>212</v>
      </c>
      <c r="D8" s="623" t="s">
        <v>175</v>
      </c>
      <c r="E8" s="276"/>
      <c r="F8" s="623" t="s">
        <v>211</v>
      </c>
      <c r="G8" s="623" t="s">
        <v>212</v>
      </c>
      <c r="H8" s="623" t="s">
        <v>175</v>
      </c>
      <c r="I8" s="276"/>
      <c r="J8" s="275" t="s">
        <v>211</v>
      </c>
      <c r="K8" s="275" t="s">
        <v>212</v>
      </c>
      <c r="L8" s="275" t="s">
        <v>175</v>
      </c>
    </row>
    <row r="9" spans="1:12" ht="9.75" customHeight="1" thickBot="1" x14ac:dyDescent="0.25">
      <c r="A9" s="575"/>
      <c r="B9" s="623"/>
      <c r="C9" s="623"/>
      <c r="D9" s="623"/>
      <c r="E9" s="66"/>
      <c r="F9" s="623"/>
      <c r="G9" s="623"/>
      <c r="H9" s="623"/>
      <c r="I9" s="66"/>
      <c r="J9" s="272"/>
      <c r="K9" s="272"/>
      <c r="L9" s="272"/>
    </row>
    <row r="10" spans="1:12" ht="12.75" customHeight="1" x14ac:dyDescent="0.2">
      <c r="D10" s="386"/>
      <c r="E10" s="386"/>
      <c r="H10" s="387"/>
      <c r="I10" s="386"/>
      <c r="L10" s="386"/>
    </row>
    <row r="11" spans="1:12" ht="12.75" customHeight="1" x14ac:dyDescent="0.2">
      <c r="A11" s="34" t="s">
        <v>175</v>
      </c>
      <c r="B11" s="229">
        <v>135275</v>
      </c>
      <c r="C11" s="229">
        <v>177469</v>
      </c>
      <c r="D11" s="229">
        <v>312744</v>
      </c>
      <c r="E11" s="229">
        <v>0</v>
      </c>
      <c r="F11" s="229">
        <v>64499</v>
      </c>
      <c r="G11" s="229">
        <v>74296</v>
      </c>
      <c r="H11" s="229">
        <v>138795</v>
      </c>
      <c r="I11" s="229">
        <v>0</v>
      </c>
      <c r="J11" s="229">
        <v>59403</v>
      </c>
      <c r="K11" s="229">
        <v>103450</v>
      </c>
      <c r="L11" s="229">
        <v>162853</v>
      </c>
    </row>
    <row r="12" spans="1:12" ht="18.75" customHeight="1" x14ac:dyDescent="0.2">
      <c r="A12" s="69" t="s">
        <v>85</v>
      </c>
      <c r="B12" s="229">
        <v>1644</v>
      </c>
      <c r="C12" s="229">
        <v>2231</v>
      </c>
      <c r="D12" s="229">
        <v>3875</v>
      </c>
      <c r="E12" s="229"/>
      <c r="F12" s="388">
        <v>1565</v>
      </c>
      <c r="G12" s="388">
        <v>1562</v>
      </c>
      <c r="H12" s="229">
        <v>3127</v>
      </c>
      <c r="I12" s="229"/>
      <c r="J12" s="229">
        <v>654</v>
      </c>
      <c r="K12" s="229">
        <v>853</v>
      </c>
      <c r="L12" s="229">
        <v>1507</v>
      </c>
    </row>
    <row r="13" spans="1:12" ht="18.75" customHeight="1" x14ac:dyDescent="0.2">
      <c r="A13" s="69" t="s">
        <v>86</v>
      </c>
      <c r="B13" s="229">
        <v>3401</v>
      </c>
      <c r="C13" s="229">
        <v>2653</v>
      </c>
      <c r="D13" s="229">
        <v>6054</v>
      </c>
      <c r="E13" s="229"/>
      <c r="F13" s="388">
        <v>1966</v>
      </c>
      <c r="G13" s="388">
        <v>912</v>
      </c>
      <c r="H13" s="229">
        <v>2878</v>
      </c>
      <c r="I13" s="229"/>
      <c r="J13" s="229">
        <v>2988</v>
      </c>
      <c r="K13" s="229">
        <v>1281</v>
      </c>
      <c r="L13" s="229">
        <v>4269</v>
      </c>
    </row>
    <row r="14" spans="1:12" ht="18.75" customHeight="1" x14ac:dyDescent="0.2">
      <c r="A14" s="69" t="s">
        <v>87</v>
      </c>
      <c r="B14" s="229">
        <v>1381</v>
      </c>
      <c r="C14" s="229">
        <v>5223</v>
      </c>
      <c r="D14" s="229">
        <v>6604</v>
      </c>
      <c r="E14" s="229"/>
      <c r="F14" s="388">
        <v>302</v>
      </c>
      <c r="G14" s="388">
        <v>1605</v>
      </c>
      <c r="H14" s="229">
        <v>1907</v>
      </c>
      <c r="I14" s="229"/>
      <c r="J14" s="229">
        <v>296</v>
      </c>
      <c r="K14" s="229">
        <v>4392</v>
      </c>
      <c r="L14" s="229">
        <v>4688</v>
      </c>
    </row>
    <row r="15" spans="1:12" ht="18.75" customHeight="1" x14ac:dyDescent="0.2">
      <c r="A15" s="69" t="s">
        <v>88</v>
      </c>
      <c r="B15" s="229">
        <v>220</v>
      </c>
      <c r="C15" s="229">
        <v>894</v>
      </c>
      <c r="D15" s="229">
        <v>1114</v>
      </c>
      <c r="E15" s="229"/>
      <c r="F15" s="388">
        <v>85</v>
      </c>
      <c r="G15" s="388">
        <v>15</v>
      </c>
      <c r="H15" s="229">
        <v>100</v>
      </c>
      <c r="I15" s="229"/>
      <c r="J15" s="229">
        <v>276</v>
      </c>
      <c r="K15" s="229">
        <v>770</v>
      </c>
      <c r="L15" s="229">
        <v>1046</v>
      </c>
    </row>
    <row r="16" spans="1:12" ht="18.75" customHeight="1" x14ac:dyDescent="0.2">
      <c r="A16" s="69" t="s">
        <v>89</v>
      </c>
      <c r="B16" s="229">
        <v>2029</v>
      </c>
      <c r="C16" s="229">
        <v>1321</v>
      </c>
      <c r="D16" s="229">
        <v>3350</v>
      </c>
      <c r="E16" s="229"/>
      <c r="F16" s="388">
        <v>721</v>
      </c>
      <c r="G16" s="388">
        <v>1837</v>
      </c>
      <c r="H16" s="229">
        <v>2558</v>
      </c>
      <c r="I16" s="229"/>
      <c r="J16" s="229">
        <v>1409</v>
      </c>
      <c r="K16" s="229">
        <v>1108</v>
      </c>
      <c r="L16" s="229">
        <v>2517</v>
      </c>
    </row>
    <row r="17" spans="1:12" ht="18.75" customHeight="1" x14ac:dyDescent="0.2">
      <c r="A17" s="69" t="s">
        <v>90</v>
      </c>
      <c r="B17" s="229">
        <v>1791</v>
      </c>
      <c r="C17" s="229">
        <v>1020</v>
      </c>
      <c r="D17" s="229">
        <v>2811</v>
      </c>
      <c r="E17" s="229"/>
      <c r="F17" s="388">
        <v>445</v>
      </c>
      <c r="G17" s="388">
        <v>929</v>
      </c>
      <c r="H17" s="229">
        <v>1374</v>
      </c>
      <c r="I17" s="229"/>
      <c r="J17" s="229">
        <v>579</v>
      </c>
      <c r="K17" s="229">
        <v>876</v>
      </c>
      <c r="L17" s="229">
        <v>1455</v>
      </c>
    </row>
    <row r="18" spans="1:12" ht="18.75" customHeight="1" x14ac:dyDescent="0.2">
      <c r="A18" s="69" t="s">
        <v>91</v>
      </c>
      <c r="B18" s="229">
        <v>685</v>
      </c>
      <c r="C18" s="229">
        <v>1684</v>
      </c>
      <c r="D18" s="229">
        <v>2369</v>
      </c>
      <c r="E18" s="229"/>
      <c r="F18" s="388">
        <v>291</v>
      </c>
      <c r="G18" s="388">
        <v>229</v>
      </c>
      <c r="H18" s="229">
        <v>520</v>
      </c>
      <c r="I18" s="229"/>
      <c r="J18" s="229">
        <v>362</v>
      </c>
      <c r="K18" s="229">
        <v>2688</v>
      </c>
      <c r="L18" s="229">
        <v>3050</v>
      </c>
    </row>
    <row r="19" spans="1:12" ht="18.75" customHeight="1" x14ac:dyDescent="0.2">
      <c r="A19" s="69" t="s">
        <v>92</v>
      </c>
      <c r="B19" s="229">
        <v>3137</v>
      </c>
      <c r="C19" s="229">
        <v>5129</v>
      </c>
      <c r="D19" s="229">
        <v>8266</v>
      </c>
      <c r="E19" s="229"/>
      <c r="F19" s="388">
        <v>1304</v>
      </c>
      <c r="G19" s="388">
        <v>1954</v>
      </c>
      <c r="H19" s="229">
        <v>3258</v>
      </c>
      <c r="I19" s="229"/>
      <c r="J19" s="229">
        <v>1537</v>
      </c>
      <c r="K19" s="229">
        <v>4508</v>
      </c>
      <c r="L19" s="229">
        <v>6045</v>
      </c>
    </row>
    <row r="20" spans="1:12" ht="18.75" customHeight="1" x14ac:dyDescent="0.2">
      <c r="A20" s="318" t="s">
        <v>604</v>
      </c>
      <c r="B20" s="229">
        <v>16203</v>
      </c>
      <c r="C20" s="229">
        <v>14358</v>
      </c>
      <c r="D20" s="229">
        <v>30561</v>
      </c>
      <c r="E20" s="229"/>
      <c r="F20" s="388">
        <v>12788</v>
      </c>
      <c r="G20" s="388">
        <v>5184</v>
      </c>
      <c r="H20" s="229">
        <v>17972</v>
      </c>
      <c r="I20" s="229"/>
      <c r="J20" s="229">
        <v>8934</v>
      </c>
      <c r="K20" s="229">
        <v>6042</v>
      </c>
      <c r="L20" s="229">
        <v>14976</v>
      </c>
    </row>
    <row r="21" spans="1:12" ht="18.75" customHeight="1" x14ac:dyDescent="0.2">
      <c r="A21" s="318" t="s">
        <v>578</v>
      </c>
      <c r="B21" s="229">
        <v>5804</v>
      </c>
      <c r="C21" s="229">
        <v>10409</v>
      </c>
      <c r="D21" s="229">
        <v>16213</v>
      </c>
      <c r="E21" s="229"/>
      <c r="F21" s="388">
        <v>4673</v>
      </c>
      <c r="G21" s="388">
        <v>6296</v>
      </c>
      <c r="H21" s="229">
        <v>10969</v>
      </c>
      <c r="I21" s="229"/>
      <c r="J21" s="229">
        <v>4498</v>
      </c>
      <c r="K21" s="229">
        <v>3190</v>
      </c>
      <c r="L21" s="229">
        <v>7688</v>
      </c>
    </row>
    <row r="22" spans="1:12" ht="18.75" customHeight="1" x14ac:dyDescent="0.2">
      <c r="A22" s="69" t="s">
        <v>93</v>
      </c>
      <c r="B22" s="229">
        <v>3575</v>
      </c>
      <c r="C22" s="229">
        <v>5076</v>
      </c>
      <c r="D22" s="229">
        <v>8651</v>
      </c>
      <c r="E22" s="229"/>
      <c r="F22" s="388">
        <v>532</v>
      </c>
      <c r="G22" s="388">
        <v>278</v>
      </c>
      <c r="H22" s="229">
        <v>810</v>
      </c>
      <c r="I22" s="229"/>
      <c r="J22" s="229">
        <v>1267</v>
      </c>
      <c r="K22" s="229">
        <v>1461</v>
      </c>
      <c r="L22" s="229">
        <v>2728</v>
      </c>
    </row>
    <row r="23" spans="1:12" ht="18.75" customHeight="1" x14ac:dyDescent="0.2">
      <c r="A23" s="69" t="s">
        <v>94</v>
      </c>
      <c r="B23" s="229">
        <v>3530</v>
      </c>
      <c r="C23" s="229">
        <v>1989</v>
      </c>
      <c r="D23" s="229">
        <v>5519</v>
      </c>
      <c r="E23" s="229"/>
      <c r="F23" s="388">
        <v>1373</v>
      </c>
      <c r="G23" s="388">
        <v>1538</v>
      </c>
      <c r="H23" s="229">
        <v>2911</v>
      </c>
      <c r="I23" s="229"/>
      <c r="J23" s="229">
        <v>1491</v>
      </c>
      <c r="K23" s="229">
        <v>2136</v>
      </c>
      <c r="L23" s="229">
        <v>3627</v>
      </c>
    </row>
    <row r="24" spans="1:12" ht="18.75" customHeight="1" x14ac:dyDescent="0.2">
      <c r="A24" s="69" t="s">
        <v>95</v>
      </c>
      <c r="B24" s="229">
        <v>4334</v>
      </c>
      <c r="C24" s="229">
        <v>4484</v>
      </c>
      <c r="D24" s="229">
        <v>8818</v>
      </c>
      <c r="E24" s="229"/>
      <c r="F24" s="388">
        <v>1196</v>
      </c>
      <c r="G24" s="388">
        <v>2206</v>
      </c>
      <c r="H24" s="229">
        <v>3402</v>
      </c>
      <c r="I24" s="229"/>
      <c r="J24" s="229">
        <v>2397</v>
      </c>
      <c r="K24" s="229">
        <v>4822</v>
      </c>
      <c r="L24" s="229">
        <v>7219</v>
      </c>
    </row>
    <row r="25" spans="1:12" ht="18.75" customHeight="1" x14ac:dyDescent="0.2">
      <c r="A25" s="69" t="s">
        <v>96</v>
      </c>
      <c r="B25" s="229">
        <v>2373</v>
      </c>
      <c r="C25" s="229">
        <v>1084</v>
      </c>
      <c r="D25" s="229">
        <v>3457</v>
      </c>
      <c r="E25" s="229"/>
      <c r="F25" s="388">
        <v>1244</v>
      </c>
      <c r="G25" s="388">
        <v>354</v>
      </c>
      <c r="H25" s="229">
        <v>1598</v>
      </c>
      <c r="I25" s="229"/>
      <c r="J25" s="229">
        <v>866</v>
      </c>
      <c r="K25" s="229">
        <v>901</v>
      </c>
      <c r="L25" s="229">
        <v>1767</v>
      </c>
    </row>
    <row r="26" spans="1:12" ht="18.75" customHeight="1" x14ac:dyDescent="0.2">
      <c r="A26" s="69" t="s">
        <v>97</v>
      </c>
      <c r="B26" s="229">
        <v>6407</v>
      </c>
      <c r="C26" s="229">
        <v>26777</v>
      </c>
      <c r="D26" s="229">
        <v>33184</v>
      </c>
      <c r="E26" s="229"/>
      <c r="F26" s="388">
        <v>1853</v>
      </c>
      <c r="G26" s="388">
        <v>6217</v>
      </c>
      <c r="H26" s="229">
        <v>8070</v>
      </c>
      <c r="I26" s="229"/>
      <c r="J26" s="229">
        <v>2111</v>
      </c>
      <c r="K26" s="229">
        <v>9576</v>
      </c>
      <c r="L26" s="229">
        <v>11687</v>
      </c>
    </row>
    <row r="27" spans="1:12" ht="18.75" customHeight="1" x14ac:dyDescent="0.2">
      <c r="A27" s="69" t="s">
        <v>571</v>
      </c>
      <c r="B27" s="229">
        <v>4199</v>
      </c>
      <c r="C27" s="229">
        <v>1417</v>
      </c>
      <c r="D27" s="229">
        <v>5616</v>
      </c>
      <c r="E27" s="229"/>
      <c r="F27" s="388">
        <v>1849</v>
      </c>
      <c r="G27" s="388">
        <v>2012</v>
      </c>
      <c r="H27" s="229">
        <v>3861</v>
      </c>
      <c r="I27" s="229"/>
      <c r="J27" s="229">
        <v>2113</v>
      </c>
      <c r="K27" s="229">
        <v>5072</v>
      </c>
      <c r="L27" s="229">
        <v>7185</v>
      </c>
    </row>
    <row r="28" spans="1:12" ht="18.75" customHeight="1" x14ac:dyDescent="0.2">
      <c r="A28" s="69" t="s">
        <v>581</v>
      </c>
      <c r="B28" s="229">
        <v>9155</v>
      </c>
      <c r="C28" s="229">
        <v>9201</v>
      </c>
      <c r="D28" s="229">
        <v>18356</v>
      </c>
      <c r="E28" s="229"/>
      <c r="F28" s="388">
        <v>6178</v>
      </c>
      <c r="G28" s="388">
        <v>6245</v>
      </c>
      <c r="H28" s="229">
        <v>12423</v>
      </c>
      <c r="I28" s="229"/>
      <c r="J28" s="229">
        <v>3959</v>
      </c>
      <c r="K28" s="229">
        <v>1866</v>
      </c>
      <c r="L28" s="229">
        <v>5825</v>
      </c>
    </row>
    <row r="29" spans="1:12" ht="18.75" customHeight="1" x14ac:dyDescent="0.2">
      <c r="A29" s="69" t="s">
        <v>98</v>
      </c>
      <c r="B29" s="229">
        <v>4341</v>
      </c>
      <c r="C29" s="229">
        <v>1342</v>
      </c>
      <c r="D29" s="229">
        <v>5683</v>
      </c>
      <c r="E29" s="229"/>
      <c r="F29" s="388">
        <v>1922</v>
      </c>
      <c r="G29" s="388">
        <v>774</v>
      </c>
      <c r="H29" s="229">
        <v>2696</v>
      </c>
      <c r="I29" s="229"/>
      <c r="J29" s="229">
        <v>2449</v>
      </c>
      <c r="K29" s="229">
        <v>1840</v>
      </c>
      <c r="L29" s="229">
        <v>4289</v>
      </c>
    </row>
    <row r="30" spans="1:12" ht="18.75" customHeight="1" x14ac:dyDescent="0.2">
      <c r="A30" s="69" t="s">
        <v>99</v>
      </c>
      <c r="B30" s="229">
        <v>3952</v>
      </c>
      <c r="C30" s="229">
        <v>1393</v>
      </c>
      <c r="D30" s="229">
        <v>5345</v>
      </c>
      <c r="E30" s="229"/>
      <c r="F30" s="388">
        <v>1685</v>
      </c>
      <c r="G30" s="388">
        <v>593</v>
      </c>
      <c r="H30" s="229">
        <v>2278</v>
      </c>
      <c r="I30" s="229"/>
      <c r="J30" s="229">
        <v>1679</v>
      </c>
      <c r="K30" s="229">
        <v>2358</v>
      </c>
      <c r="L30" s="229">
        <v>4037</v>
      </c>
    </row>
    <row r="31" spans="1:12" ht="18.75" customHeight="1" x14ac:dyDescent="0.2">
      <c r="A31" s="69" t="s">
        <v>100</v>
      </c>
      <c r="B31" s="229">
        <v>2299</v>
      </c>
      <c r="C31" s="229">
        <v>417</v>
      </c>
      <c r="D31" s="229">
        <v>2716</v>
      </c>
      <c r="E31" s="229"/>
      <c r="F31" s="388">
        <v>1735</v>
      </c>
      <c r="G31" s="388">
        <v>502</v>
      </c>
      <c r="H31" s="229">
        <v>2237</v>
      </c>
      <c r="I31" s="229"/>
      <c r="J31" s="229">
        <v>468</v>
      </c>
      <c r="K31" s="229">
        <v>467</v>
      </c>
      <c r="L31" s="229">
        <v>935</v>
      </c>
    </row>
    <row r="32" spans="1:12" ht="18.75" customHeight="1" x14ac:dyDescent="0.2">
      <c r="A32" s="69" t="s">
        <v>145</v>
      </c>
      <c r="B32" s="229">
        <v>13333</v>
      </c>
      <c r="C32" s="229">
        <v>8848</v>
      </c>
      <c r="D32" s="229">
        <v>22181</v>
      </c>
      <c r="E32" s="229"/>
      <c r="F32" s="388">
        <v>4189</v>
      </c>
      <c r="G32" s="388">
        <v>2153</v>
      </c>
      <c r="H32" s="229">
        <v>6342</v>
      </c>
      <c r="I32" s="229"/>
      <c r="J32" s="229">
        <v>3436</v>
      </c>
      <c r="K32" s="229">
        <v>2520</v>
      </c>
      <c r="L32" s="229">
        <v>5956</v>
      </c>
    </row>
    <row r="33" spans="1:12" ht="18.75" customHeight="1" x14ac:dyDescent="0.2">
      <c r="A33" s="69" t="s">
        <v>101</v>
      </c>
      <c r="B33" s="229">
        <v>1367</v>
      </c>
      <c r="C33" s="229">
        <v>4314</v>
      </c>
      <c r="D33" s="229">
        <v>5681</v>
      </c>
      <c r="E33" s="229"/>
      <c r="F33" s="388">
        <v>543</v>
      </c>
      <c r="G33" s="388">
        <v>1513</v>
      </c>
      <c r="H33" s="229">
        <v>2056</v>
      </c>
      <c r="I33" s="229"/>
      <c r="J33" s="229">
        <v>640</v>
      </c>
      <c r="K33" s="229">
        <v>2862</v>
      </c>
      <c r="L33" s="229">
        <v>3502</v>
      </c>
    </row>
    <row r="34" spans="1:12" ht="18.75" customHeight="1" x14ac:dyDescent="0.2">
      <c r="A34" s="69" t="s">
        <v>102</v>
      </c>
      <c r="B34" s="229">
        <v>3395</v>
      </c>
      <c r="C34" s="229">
        <v>10661</v>
      </c>
      <c r="D34" s="229">
        <v>14056</v>
      </c>
      <c r="E34" s="229"/>
      <c r="F34" s="388">
        <v>810</v>
      </c>
      <c r="G34" s="388">
        <v>5532</v>
      </c>
      <c r="H34" s="229">
        <v>6342</v>
      </c>
      <c r="I34" s="229"/>
      <c r="J34" s="229">
        <v>351</v>
      </c>
      <c r="K34" s="229">
        <v>7757</v>
      </c>
      <c r="L34" s="229">
        <v>8108</v>
      </c>
    </row>
    <row r="35" spans="1:12" ht="18.75" customHeight="1" x14ac:dyDescent="0.2">
      <c r="A35" s="69" t="s">
        <v>103</v>
      </c>
      <c r="B35" s="229">
        <v>4672</v>
      </c>
      <c r="C35" s="229">
        <v>4894</v>
      </c>
      <c r="D35" s="229">
        <v>9566</v>
      </c>
      <c r="E35" s="229"/>
      <c r="F35" s="388">
        <v>1231</v>
      </c>
      <c r="G35" s="388">
        <v>1113</v>
      </c>
      <c r="H35" s="229">
        <v>2344</v>
      </c>
      <c r="I35" s="229"/>
      <c r="J35" s="229">
        <v>1530</v>
      </c>
      <c r="K35" s="229">
        <v>2430</v>
      </c>
      <c r="L35" s="229">
        <v>3960</v>
      </c>
    </row>
    <row r="36" spans="1:12" ht="18.75" customHeight="1" x14ac:dyDescent="0.2">
      <c r="A36" s="69" t="s">
        <v>104</v>
      </c>
      <c r="B36" s="229">
        <v>1100</v>
      </c>
      <c r="C36" s="229">
        <v>420</v>
      </c>
      <c r="D36" s="229">
        <v>1520</v>
      </c>
      <c r="E36" s="229"/>
      <c r="F36" s="388">
        <v>352</v>
      </c>
      <c r="G36" s="388">
        <v>236</v>
      </c>
      <c r="H36" s="229">
        <v>588</v>
      </c>
      <c r="I36" s="229"/>
      <c r="J36" s="229">
        <v>445</v>
      </c>
      <c r="K36" s="229">
        <v>856</v>
      </c>
      <c r="L36" s="229">
        <v>1301</v>
      </c>
    </row>
    <row r="37" spans="1:12" ht="18.75" customHeight="1" x14ac:dyDescent="0.2">
      <c r="A37" s="69" t="s">
        <v>105</v>
      </c>
      <c r="B37" s="229">
        <v>2299</v>
      </c>
      <c r="C37" s="229">
        <v>4585</v>
      </c>
      <c r="D37" s="229">
        <v>6884</v>
      </c>
      <c r="E37" s="229"/>
      <c r="F37" s="388">
        <v>959</v>
      </c>
      <c r="G37" s="388">
        <v>1651</v>
      </c>
      <c r="H37" s="229">
        <v>2610</v>
      </c>
      <c r="I37" s="229"/>
      <c r="J37" s="229">
        <v>1690</v>
      </c>
      <c r="K37" s="229">
        <v>2242</v>
      </c>
      <c r="L37" s="229">
        <v>3932</v>
      </c>
    </row>
    <row r="38" spans="1:12" ht="18.75" customHeight="1" x14ac:dyDescent="0.2">
      <c r="A38" s="69" t="s">
        <v>106</v>
      </c>
      <c r="B38" s="229">
        <v>7196</v>
      </c>
      <c r="C38" s="229">
        <v>11674</v>
      </c>
      <c r="D38" s="229">
        <v>18870</v>
      </c>
      <c r="E38" s="229"/>
      <c r="F38" s="388">
        <v>3994</v>
      </c>
      <c r="G38" s="388">
        <v>6454</v>
      </c>
      <c r="H38" s="229">
        <v>10448</v>
      </c>
      <c r="I38" s="229"/>
      <c r="J38" s="229">
        <v>3168</v>
      </c>
      <c r="K38" s="229">
        <v>5894</v>
      </c>
      <c r="L38" s="229">
        <v>9062</v>
      </c>
    </row>
    <row r="39" spans="1:12" ht="18.75" customHeight="1" x14ac:dyDescent="0.2">
      <c r="A39" s="69" t="s">
        <v>107</v>
      </c>
      <c r="B39" s="229">
        <v>3642</v>
      </c>
      <c r="C39" s="229">
        <v>2932</v>
      </c>
      <c r="D39" s="229">
        <v>6574</v>
      </c>
      <c r="E39" s="229"/>
      <c r="F39" s="388">
        <v>1437</v>
      </c>
      <c r="G39" s="388">
        <v>1455</v>
      </c>
      <c r="H39" s="229">
        <v>2892</v>
      </c>
      <c r="I39" s="229"/>
      <c r="J39" s="229">
        <v>1558</v>
      </c>
      <c r="K39" s="229">
        <v>1987</v>
      </c>
      <c r="L39" s="229">
        <v>3545</v>
      </c>
    </row>
    <row r="40" spans="1:12" ht="18.75" customHeight="1" x14ac:dyDescent="0.2">
      <c r="A40" s="69" t="s">
        <v>108</v>
      </c>
      <c r="B40" s="229">
        <v>811</v>
      </c>
      <c r="C40" s="229">
        <v>917</v>
      </c>
      <c r="D40" s="229">
        <v>1728</v>
      </c>
      <c r="E40" s="229"/>
      <c r="F40" s="388">
        <v>564</v>
      </c>
      <c r="G40" s="388">
        <v>1021</v>
      </c>
      <c r="H40" s="229">
        <v>1585</v>
      </c>
      <c r="I40" s="229"/>
      <c r="J40" s="229">
        <v>167</v>
      </c>
      <c r="K40" s="229">
        <v>1480</v>
      </c>
      <c r="L40" s="229">
        <v>1647</v>
      </c>
    </row>
    <row r="41" spans="1:12" ht="18.75" customHeight="1" x14ac:dyDescent="0.2">
      <c r="A41" s="69" t="s">
        <v>109</v>
      </c>
      <c r="B41" s="229">
        <v>4138</v>
      </c>
      <c r="C41" s="229">
        <v>5266</v>
      </c>
      <c r="D41" s="229">
        <v>9404</v>
      </c>
      <c r="E41" s="229"/>
      <c r="F41" s="388">
        <v>712</v>
      </c>
      <c r="G41" s="388">
        <v>1732</v>
      </c>
      <c r="H41" s="229">
        <v>2444</v>
      </c>
      <c r="I41" s="229"/>
      <c r="J41" s="229">
        <v>348</v>
      </c>
      <c r="K41" s="229">
        <v>4169</v>
      </c>
      <c r="L41" s="229">
        <v>4517</v>
      </c>
    </row>
    <row r="42" spans="1:12" ht="18.75" customHeight="1" x14ac:dyDescent="0.2">
      <c r="A42" s="69" t="s">
        <v>110</v>
      </c>
      <c r="B42" s="229">
        <v>3823</v>
      </c>
      <c r="C42" s="229">
        <v>3251</v>
      </c>
      <c r="D42" s="229">
        <v>7074</v>
      </c>
      <c r="E42" s="229"/>
      <c r="F42" s="388">
        <v>672</v>
      </c>
      <c r="G42" s="388">
        <v>2185</v>
      </c>
      <c r="H42" s="229">
        <v>2857</v>
      </c>
      <c r="I42" s="229"/>
      <c r="J42" s="229">
        <v>1122</v>
      </c>
      <c r="K42" s="229">
        <v>2244</v>
      </c>
      <c r="L42" s="229">
        <v>3366</v>
      </c>
    </row>
    <row r="43" spans="1:12" ht="18.75" customHeight="1" x14ac:dyDescent="0.2">
      <c r="A43" s="69" t="s">
        <v>111</v>
      </c>
      <c r="B43" s="229">
        <v>5973</v>
      </c>
      <c r="C43" s="229">
        <v>13746</v>
      </c>
      <c r="D43" s="229">
        <v>19719</v>
      </c>
      <c r="E43" s="229"/>
      <c r="F43" s="388">
        <v>2847</v>
      </c>
      <c r="G43" s="388">
        <v>5228</v>
      </c>
      <c r="H43" s="229">
        <v>8075</v>
      </c>
      <c r="I43" s="229"/>
      <c r="J43" s="229">
        <v>1165</v>
      </c>
      <c r="K43" s="229">
        <v>8793</v>
      </c>
      <c r="L43" s="229">
        <v>9958</v>
      </c>
    </row>
    <row r="44" spans="1:12" ht="18.75" customHeight="1" x14ac:dyDescent="0.2">
      <c r="A44" s="69" t="s">
        <v>112</v>
      </c>
      <c r="B44" s="229">
        <v>1786</v>
      </c>
      <c r="C44" s="229">
        <v>3876</v>
      </c>
      <c r="D44" s="229">
        <v>5662</v>
      </c>
      <c r="E44" s="229"/>
      <c r="F44" s="388">
        <v>1838</v>
      </c>
      <c r="G44" s="388">
        <v>2090</v>
      </c>
      <c r="H44" s="229">
        <v>3928</v>
      </c>
      <c r="I44" s="229"/>
      <c r="J44" s="229">
        <v>2243</v>
      </c>
      <c r="K44" s="229">
        <v>2502</v>
      </c>
      <c r="L44" s="229">
        <v>4745</v>
      </c>
    </row>
    <row r="45" spans="1:12" ht="18.75" customHeight="1" x14ac:dyDescent="0.2">
      <c r="A45" s="69" t="s">
        <v>113</v>
      </c>
      <c r="B45" s="229">
        <v>730</v>
      </c>
      <c r="C45" s="229">
        <v>2005</v>
      </c>
      <c r="D45" s="229">
        <v>2735</v>
      </c>
      <c r="E45" s="229"/>
      <c r="F45" s="388">
        <v>565</v>
      </c>
      <c r="G45" s="388">
        <v>254</v>
      </c>
      <c r="H45" s="229">
        <v>819</v>
      </c>
      <c r="I45" s="229"/>
      <c r="J45" s="229">
        <v>1048</v>
      </c>
      <c r="K45" s="229">
        <v>629</v>
      </c>
      <c r="L45" s="229">
        <v>1677</v>
      </c>
    </row>
    <row r="46" spans="1:12" ht="18.75" customHeight="1" x14ac:dyDescent="0.2">
      <c r="A46" s="69" t="s">
        <v>114</v>
      </c>
      <c r="B46" s="229">
        <v>550</v>
      </c>
      <c r="C46" s="229">
        <v>1978</v>
      </c>
      <c r="D46" s="229">
        <v>2528</v>
      </c>
      <c r="E46" s="229"/>
      <c r="F46" s="388">
        <v>79</v>
      </c>
      <c r="G46" s="388">
        <v>437</v>
      </c>
      <c r="H46" s="229">
        <v>516</v>
      </c>
      <c r="I46" s="229"/>
      <c r="J46" s="229">
        <v>159</v>
      </c>
      <c r="K46" s="229">
        <v>878</v>
      </c>
      <c r="L46" s="229">
        <v>1037</v>
      </c>
    </row>
    <row r="47" spans="1:12" ht="12.75" customHeight="1" thickBot="1" x14ac:dyDescent="0.25">
      <c r="A47" s="389"/>
      <c r="B47" s="389"/>
      <c r="C47" s="389"/>
      <c r="D47" s="389"/>
      <c r="E47" s="389"/>
      <c r="F47" s="389"/>
      <c r="G47" s="389"/>
      <c r="H47" s="389"/>
      <c r="I47" s="389"/>
      <c r="J47" s="389"/>
      <c r="K47" s="389"/>
      <c r="L47" s="389"/>
    </row>
    <row r="48" spans="1:12" x14ac:dyDescent="0.2">
      <c r="A48" s="552" t="s">
        <v>605</v>
      </c>
      <c r="B48" s="552"/>
      <c r="C48" s="552"/>
      <c r="D48" s="552"/>
      <c r="E48" s="552"/>
      <c r="F48" s="552"/>
      <c r="G48" s="552"/>
      <c r="H48" s="552"/>
      <c r="I48" s="552"/>
    </row>
    <row r="49" spans="1:9" ht="15" customHeight="1" x14ac:dyDescent="0.2">
      <c r="A49" s="552" t="s">
        <v>320</v>
      </c>
      <c r="B49" s="552"/>
      <c r="C49" s="552"/>
      <c r="D49" s="552"/>
      <c r="E49" s="552"/>
      <c r="F49" s="552"/>
      <c r="G49" s="552"/>
      <c r="H49" s="552"/>
      <c r="I49" s="552"/>
    </row>
    <row r="51" spans="1:9" x14ac:dyDescent="0.2">
      <c r="C51" s="27" t="s">
        <v>80</v>
      </c>
    </row>
  </sheetData>
  <mergeCells count="14">
    <mergeCell ref="A4:L4"/>
    <mergeCell ref="A2:L2"/>
    <mergeCell ref="J6:L7"/>
    <mergeCell ref="F6:H7"/>
    <mergeCell ref="B6:D7"/>
    <mergeCell ref="A49:I49"/>
    <mergeCell ref="A6:A9"/>
    <mergeCell ref="B8:B9"/>
    <mergeCell ref="C8:C9"/>
    <mergeCell ref="D8:D9"/>
    <mergeCell ref="F8:F9"/>
    <mergeCell ref="A48:I48"/>
    <mergeCell ref="G8:G9"/>
    <mergeCell ref="H8:H9"/>
  </mergeCells>
  <hyperlinks>
    <hyperlink ref="A1" location="Índice!A1" display="Regresar"/>
  </hyperlinks>
  <printOptions horizontalCentered="1"/>
  <pageMargins left="0.27559055118110237" right="0.27559055118110237" top="0.39370078740157483" bottom="0" header="0.51181102362204722" footer="0.28999999999999998"/>
  <pageSetup scale="86" firstPageNumber="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showZeros="0" zoomScaleNormal="100" zoomScaleSheetLayoutView="42" workbookViewId="0">
      <selection activeCell="A3" sqref="A3"/>
    </sheetView>
  </sheetViews>
  <sheetFormatPr baseColWidth="10" defaultRowHeight="15" x14ac:dyDescent="0.3"/>
  <cols>
    <col min="1" max="1" width="20.6640625" style="2" customWidth="1"/>
    <col min="2" max="2" width="10.109375" style="2" customWidth="1"/>
    <col min="3" max="3" width="11.5546875" style="2" customWidth="1"/>
    <col min="4" max="4" width="9.77734375" style="2" customWidth="1"/>
    <col min="5" max="5" width="2.21875" style="2" customWidth="1"/>
    <col min="6" max="6" width="9.77734375" style="2" customWidth="1"/>
    <col min="7" max="7" width="10.77734375" style="2" customWidth="1"/>
    <col min="8" max="8" width="9" style="2" customWidth="1"/>
    <col min="9" max="9" width="6.21875" style="2" customWidth="1"/>
    <col min="10" max="255" width="11.5546875" style="2"/>
    <col min="256" max="256" width="26.109375" style="2" customWidth="1"/>
    <col min="257" max="257" width="3.21875" style="2" customWidth="1"/>
    <col min="258" max="258" width="10.77734375" style="2" customWidth="1"/>
    <col min="259" max="259" width="11.5546875" style="2" customWidth="1"/>
    <col min="260" max="260" width="10.77734375" style="2" customWidth="1"/>
    <col min="261" max="261" width="2.21875" style="2" customWidth="1"/>
    <col min="262" max="264" width="10.77734375" style="2" customWidth="1"/>
    <col min="265" max="265" width="6.21875" style="2" customWidth="1"/>
    <col min="266" max="511" width="11.5546875" style="2"/>
    <col min="512" max="512" width="26.109375" style="2" customWidth="1"/>
    <col min="513" max="513" width="3.21875" style="2" customWidth="1"/>
    <col min="514" max="514" width="10.77734375" style="2" customWidth="1"/>
    <col min="515" max="515" width="11.5546875" style="2" customWidth="1"/>
    <col min="516" max="516" width="10.77734375" style="2" customWidth="1"/>
    <col min="517" max="517" width="2.21875" style="2" customWidth="1"/>
    <col min="518" max="520" width="10.77734375" style="2" customWidth="1"/>
    <col min="521" max="521" width="6.21875" style="2" customWidth="1"/>
    <col min="522" max="767" width="11.5546875" style="2"/>
    <col min="768" max="768" width="26.109375" style="2" customWidth="1"/>
    <col min="769" max="769" width="3.21875" style="2" customWidth="1"/>
    <col min="770" max="770" width="10.77734375" style="2" customWidth="1"/>
    <col min="771" max="771" width="11.5546875" style="2" customWidth="1"/>
    <col min="772" max="772" width="10.77734375" style="2" customWidth="1"/>
    <col min="773" max="773" width="2.21875" style="2" customWidth="1"/>
    <col min="774" max="776" width="10.77734375" style="2" customWidth="1"/>
    <col min="777" max="777" width="6.21875" style="2" customWidth="1"/>
    <col min="778" max="1023" width="11.5546875" style="2"/>
    <col min="1024" max="1024" width="26.109375" style="2" customWidth="1"/>
    <col min="1025" max="1025" width="3.21875" style="2" customWidth="1"/>
    <col min="1026" max="1026" width="10.77734375" style="2" customWidth="1"/>
    <col min="1027" max="1027" width="11.5546875" style="2" customWidth="1"/>
    <col min="1028" max="1028" width="10.77734375" style="2" customWidth="1"/>
    <col min="1029" max="1029" width="2.21875" style="2" customWidth="1"/>
    <col min="1030" max="1032" width="10.77734375" style="2" customWidth="1"/>
    <col min="1033" max="1033" width="6.21875" style="2" customWidth="1"/>
    <col min="1034" max="1279" width="11.5546875" style="2"/>
    <col min="1280" max="1280" width="26.109375" style="2" customWidth="1"/>
    <col min="1281" max="1281" width="3.21875" style="2" customWidth="1"/>
    <col min="1282" max="1282" width="10.77734375" style="2" customWidth="1"/>
    <col min="1283" max="1283" width="11.5546875" style="2" customWidth="1"/>
    <col min="1284" max="1284" width="10.77734375" style="2" customWidth="1"/>
    <col min="1285" max="1285" width="2.21875" style="2" customWidth="1"/>
    <col min="1286" max="1288" width="10.77734375" style="2" customWidth="1"/>
    <col min="1289" max="1289" width="6.21875" style="2" customWidth="1"/>
    <col min="1290" max="1535" width="11.5546875" style="2"/>
    <col min="1536" max="1536" width="26.109375" style="2" customWidth="1"/>
    <col min="1537" max="1537" width="3.21875" style="2" customWidth="1"/>
    <col min="1538" max="1538" width="10.77734375" style="2" customWidth="1"/>
    <col min="1539" max="1539" width="11.5546875" style="2" customWidth="1"/>
    <col min="1540" max="1540" width="10.77734375" style="2" customWidth="1"/>
    <col min="1541" max="1541" width="2.21875" style="2" customWidth="1"/>
    <col min="1542" max="1544" width="10.77734375" style="2" customWidth="1"/>
    <col min="1545" max="1545" width="6.21875" style="2" customWidth="1"/>
    <col min="1546" max="1791" width="11.5546875" style="2"/>
    <col min="1792" max="1792" width="26.109375" style="2" customWidth="1"/>
    <col min="1793" max="1793" width="3.21875" style="2" customWidth="1"/>
    <col min="1794" max="1794" width="10.77734375" style="2" customWidth="1"/>
    <col min="1795" max="1795" width="11.5546875" style="2" customWidth="1"/>
    <col min="1796" max="1796" width="10.77734375" style="2" customWidth="1"/>
    <col min="1797" max="1797" width="2.21875" style="2" customWidth="1"/>
    <col min="1798" max="1800" width="10.77734375" style="2" customWidth="1"/>
    <col min="1801" max="1801" width="6.21875" style="2" customWidth="1"/>
    <col min="1802" max="2047" width="11.5546875" style="2"/>
    <col min="2048" max="2048" width="26.109375" style="2" customWidth="1"/>
    <col min="2049" max="2049" width="3.21875" style="2" customWidth="1"/>
    <col min="2050" max="2050" width="10.77734375" style="2" customWidth="1"/>
    <col min="2051" max="2051" width="11.5546875" style="2" customWidth="1"/>
    <col min="2052" max="2052" width="10.77734375" style="2" customWidth="1"/>
    <col min="2053" max="2053" width="2.21875" style="2" customWidth="1"/>
    <col min="2054" max="2056" width="10.77734375" style="2" customWidth="1"/>
    <col min="2057" max="2057" width="6.21875" style="2" customWidth="1"/>
    <col min="2058" max="2303" width="11.5546875" style="2"/>
    <col min="2304" max="2304" width="26.109375" style="2" customWidth="1"/>
    <col min="2305" max="2305" width="3.21875" style="2" customWidth="1"/>
    <col min="2306" max="2306" width="10.77734375" style="2" customWidth="1"/>
    <col min="2307" max="2307" width="11.5546875" style="2" customWidth="1"/>
    <col min="2308" max="2308" width="10.77734375" style="2" customWidth="1"/>
    <col min="2309" max="2309" width="2.21875" style="2" customWidth="1"/>
    <col min="2310" max="2312" width="10.77734375" style="2" customWidth="1"/>
    <col min="2313" max="2313" width="6.21875" style="2" customWidth="1"/>
    <col min="2314" max="2559" width="11.5546875" style="2"/>
    <col min="2560" max="2560" width="26.109375" style="2" customWidth="1"/>
    <col min="2561" max="2561" width="3.21875" style="2" customWidth="1"/>
    <col min="2562" max="2562" width="10.77734375" style="2" customWidth="1"/>
    <col min="2563" max="2563" width="11.5546875" style="2" customWidth="1"/>
    <col min="2564" max="2564" width="10.77734375" style="2" customWidth="1"/>
    <col min="2565" max="2565" width="2.21875" style="2" customWidth="1"/>
    <col min="2566" max="2568" width="10.77734375" style="2" customWidth="1"/>
    <col min="2569" max="2569" width="6.21875" style="2" customWidth="1"/>
    <col min="2570" max="2815" width="11.5546875" style="2"/>
    <col min="2816" max="2816" width="26.109375" style="2" customWidth="1"/>
    <col min="2817" max="2817" width="3.21875" style="2" customWidth="1"/>
    <col min="2818" max="2818" width="10.77734375" style="2" customWidth="1"/>
    <col min="2819" max="2819" width="11.5546875" style="2" customWidth="1"/>
    <col min="2820" max="2820" width="10.77734375" style="2" customWidth="1"/>
    <col min="2821" max="2821" width="2.21875" style="2" customWidth="1"/>
    <col min="2822" max="2824" width="10.77734375" style="2" customWidth="1"/>
    <col min="2825" max="2825" width="6.21875" style="2" customWidth="1"/>
    <col min="2826" max="3071" width="11.5546875" style="2"/>
    <col min="3072" max="3072" width="26.109375" style="2" customWidth="1"/>
    <col min="3073" max="3073" width="3.21875" style="2" customWidth="1"/>
    <col min="3074" max="3074" width="10.77734375" style="2" customWidth="1"/>
    <col min="3075" max="3075" width="11.5546875" style="2" customWidth="1"/>
    <col min="3076" max="3076" width="10.77734375" style="2" customWidth="1"/>
    <col min="3077" max="3077" width="2.21875" style="2" customWidth="1"/>
    <col min="3078" max="3080" width="10.77734375" style="2" customWidth="1"/>
    <col min="3081" max="3081" width="6.21875" style="2" customWidth="1"/>
    <col min="3082" max="3327" width="11.5546875" style="2"/>
    <col min="3328" max="3328" width="26.109375" style="2" customWidth="1"/>
    <col min="3329" max="3329" width="3.21875" style="2" customWidth="1"/>
    <col min="3330" max="3330" width="10.77734375" style="2" customWidth="1"/>
    <col min="3331" max="3331" width="11.5546875" style="2" customWidth="1"/>
    <col min="3332" max="3332" width="10.77734375" style="2" customWidth="1"/>
    <col min="3333" max="3333" width="2.21875" style="2" customWidth="1"/>
    <col min="3334" max="3336" width="10.77734375" style="2" customWidth="1"/>
    <col min="3337" max="3337" width="6.21875" style="2" customWidth="1"/>
    <col min="3338" max="3583" width="11.5546875" style="2"/>
    <col min="3584" max="3584" width="26.109375" style="2" customWidth="1"/>
    <col min="3585" max="3585" width="3.21875" style="2" customWidth="1"/>
    <col min="3586" max="3586" width="10.77734375" style="2" customWidth="1"/>
    <col min="3587" max="3587" width="11.5546875" style="2" customWidth="1"/>
    <col min="3588" max="3588" width="10.77734375" style="2" customWidth="1"/>
    <col min="3589" max="3589" width="2.21875" style="2" customWidth="1"/>
    <col min="3590" max="3592" width="10.77734375" style="2" customWidth="1"/>
    <col min="3593" max="3593" width="6.21875" style="2" customWidth="1"/>
    <col min="3594" max="3839" width="11.5546875" style="2"/>
    <col min="3840" max="3840" width="26.109375" style="2" customWidth="1"/>
    <col min="3841" max="3841" width="3.21875" style="2" customWidth="1"/>
    <col min="3842" max="3842" width="10.77734375" style="2" customWidth="1"/>
    <col min="3843" max="3843" width="11.5546875" style="2" customWidth="1"/>
    <col min="3844" max="3844" width="10.77734375" style="2" customWidth="1"/>
    <col min="3845" max="3845" width="2.21875" style="2" customWidth="1"/>
    <col min="3846" max="3848" width="10.77734375" style="2" customWidth="1"/>
    <col min="3849" max="3849" width="6.21875" style="2" customWidth="1"/>
    <col min="3850" max="4095" width="11.5546875" style="2"/>
    <col min="4096" max="4096" width="26.109375" style="2" customWidth="1"/>
    <col min="4097" max="4097" width="3.21875" style="2" customWidth="1"/>
    <col min="4098" max="4098" width="10.77734375" style="2" customWidth="1"/>
    <col min="4099" max="4099" width="11.5546875" style="2" customWidth="1"/>
    <col min="4100" max="4100" width="10.77734375" style="2" customWidth="1"/>
    <col min="4101" max="4101" width="2.21875" style="2" customWidth="1"/>
    <col min="4102" max="4104" width="10.77734375" style="2" customWidth="1"/>
    <col min="4105" max="4105" width="6.21875" style="2" customWidth="1"/>
    <col min="4106" max="4351" width="11.5546875" style="2"/>
    <col min="4352" max="4352" width="26.109375" style="2" customWidth="1"/>
    <col min="4353" max="4353" width="3.21875" style="2" customWidth="1"/>
    <col min="4354" max="4354" width="10.77734375" style="2" customWidth="1"/>
    <col min="4355" max="4355" width="11.5546875" style="2" customWidth="1"/>
    <col min="4356" max="4356" width="10.77734375" style="2" customWidth="1"/>
    <col min="4357" max="4357" width="2.21875" style="2" customWidth="1"/>
    <col min="4358" max="4360" width="10.77734375" style="2" customWidth="1"/>
    <col min="4361" max="4361" width="6.21875" style="2" customWidth="1"/>
    <col min="4362" max="4607" width="11.5546875" style="2"/>
    <col min="4608" max="4608" width="26.109375" style="2" customWidth="1"/>
    <col min="4609" max="4609" width="3.21875" style="2" customWidth="1"/>
    <col min="4610" max="4610" width="10.77734375" style="2" customWidth="1"/>
    <col min="4611" max="4611" width="11.5546875" style="2" customWidth="1"/>
    <col min="4612" max="4612" width="10.77734375" style="2" customWidth="1"/>
    <col min="4613" max="4613" width="2.21875" style="2" customWidth="1"/>
    <col min="4614" max="4616" width="10.77734375" style="2" customWidth="1"/>
    <col min="4617" max="4617" width="6.21875" style="2" customWidth="1"/>
    <col min="4618" max="4863" width="11.5546875" style="2"/>
    <col min="4864" max="4864" width="26.109375" style="2" customWidth="1"/>
    <col min="4865" max="4865" width="3.21875" style="2" customWidth="1"/>
    <col min="4866" max="4866" width="10.77734375" style="2" customWidth="1"/>
    <col min="4867" max="4867" width="11.5546875" style="2" customWidth="1"/>
    <col min="4868" max="4868" width="10.77734375" style="2" customWidth="1"/>
    <col min="4869" max="4869" width="2.21875" style="2" customWidth="1"/>
    <col min="4870" max="4872" width="10.77734375" style="2" customWidth="1"/>
    <col min="4873" max="4873" width="6.21875" style="2" customWidth="1"/>
    <col min="4874" max="5119" width="11.5546875" style="2"/>
    <col min="5120" max="5120" width="26.109375" style="2" customWidth="1"/>
    <col min="5121" max="5121" width="3.21875" style="2" customWidth="1"/>
    <col min="5122" max="5122" width="10.77734375" style="2" customWidth="1"/>
    <col min="5123" max="5123" width="11.5546875" style="2" customWidth="1"/>
    <col min="5124" max="5124" width="10.77734375" style="2" customWidth="1"/>
    <col min="5125" max="5125" width="2.21875" style="2" customWidth="1"/>
    <col min="5126" max="5128" width="10.77734375" style="2" customWidth="1"/>
    <col min="5129" max="5129" width="6.21875" style="2" customWidth="1"/>
    <col min="5130" max="5375" width="11.5546875" style="2"/>
    <col min="5376" max="5376" width="26.109375" style="2" customWidth="1"/>
    <col min="5377" max="5377" width="3.21875" style="2" customWidth="1"/>
    <col min="5378" max="5378" width="10.77734375" style="2" customWidth="1"/>
    <col min="5379" max="5379" width="11.5546875" style="2" customWidth="1"/>
    <col min="5380" max="5380" width="10.77734375" style="2" customWidth="1"/>
    <col min="5381" max="5381" width="2.21875" style="2" customWidth="1"/>
    <col min="5382" max="5384" width="10.77734375" style="2" customWidth="1"/>
    <col min="5385" max="5385" width="6.21875" style="2" customWidth="1"/>
    <col min="5386" max="5631" width="11.5546875" style="2"/>
    <col min="5632" max="5632" width="26.109375" style="2" customWidth="1"/>
    <col min="5633" max="5633" width="3.21875" style="2" customWidth="1"/>
    <col min="5634" max="5634" width="10.77734375" style="2" customWidth="1"/>
    <col min="5635" max="5635" width="11.5546875" style="2" customWidth="1"/>
    <col min="5636" max="5636" width="10.77734375" style="2" customWidth="1"/>
    <col min="5637" max="5637" width="2.21875" style="2" customWidth="1"/>
    <col min="5638" max="5640" width="10.77734375" style="2" customWidth="1"/>
    <col min="5641" max="5641" width="6.21875" style="2" customWidth="1"/>
    <col min="5642" max="5887" width="11.5546875" style="2"/>
    <col min="5888" max="5888" width="26.109375" style="2" customWidth="1"/>
    <col min="5889" max="5889" width="3.21875" style="2" customWidth="1"/>
    <col min="5890" max="5890" width="10.77734375" style="2" customWidth="1"/>
    <col min="5891" max="5891" width="11.5546875" style="2" customWidth="1"/>
    <col min="5892" max="5892" width="10.77734375" style="2" customWidth="1"/>
    <col min="5893" max="5893" width="2.21875" style="2" customWidth="1"/>
    <col min="5894" max="5896" width="10.77734375" style="2" customWidth="1"/>
    <col min="5897" max="5897" width="6.21875" style="2" customWidth="1"/>
    <col min="5898" max="6143" width="11.5546875" style="2"/>
    <col min="6144" max="6144" width="26.109375" style="2" customWidth="1"/>
    <col min="6145" max="6145" width="3.21875" style="2" customWidth="1"/>
    <col min="6146" max="6146" width="10.77734375" style="2" customWidth="1"/>
    <col min="6147" max="6147" width="11.5546875" style="2" customWidth="1"/>
    <col min="6148" max="6148" width="10.77734375" style="2" customWidth="1"/>
    <col min="6149" max="6149" width="2.21875" style="2" customWidth="1"/>
    <col min="6150" max="6152" width="10.77734375" style="2" customWidth="1"/>
    <col min="6153" max="6153" width="6.21875" style="2" customWidth="1"/>
    <col min="6154" max="6399" width="11.5546875" style="2"/>
    <col min="6400" max="6400" width="26.109375" style="2" customWidth="1"/>
    <col min="6401" max="6401" width="3.21875" style="2" customWidth="1"/>
    <col min="6402" max="6402" width="10.77734375" style="2" customWidth="1"/>
    <col min="6403" max="6403" width="11.5546875" style="2" customWidth="1"/>
    <col min="6404" max="6404" width="10.77734375" style="2" customWidth="1"/>
    <col min="6405" max="6405" width="2.21875" style="2" customWidth="1"/>
    <col min="6406" max="6408" width="10.77734375" style="2" customWidth="1"/>
    <col min="6409" max="6409" width="6.21875" style="2" customWidth="1"/>
    <col min="6410" max="6655" width="11.5546875" style="2"/>
    <col min="6656" max="6656" width="26.109375" style="2" customWidth="1"/>
    <col min="6657" max="6657" width="3.21875" style="2" customWidth="1"/>
    <col min="6658" max="6658" width="10.77734375" style="2" customWidth="1"/>
    <col min="6659" max="6659" width="11.5546875" style="2" customWidth="1"/>
    <col min="6660" max="6660" width="10.77734375" style="2" customWidth="1"/>
    <col min="6661" max="6661" width="2.21875" style="2" customWidth="1"/>
    <col min="6662" max="6664" width="10.77734375" style="2" customWidth="1"/>
    <col min="6665" max="6665" width="6.21875" style="2" customWidth="1"/>
    <col min="6666" max="6911" width="11.5546875" style="2"/>
    <col min="6912" max="6912" width="26.109375" style="2" customWidth="1"/>
    <col min="6913" max="6913" width="3.21875" style="2" customWidth="1"/>
    <col min="6914" max="6914" width="10.77734375" style="2" customWidth="1"/>
    <col min="6915" max="6915" width="11.5546875" style="2" customWidth="1"/>
    <col min="6916" max="6916" width="10.77734375" style="2" customWidth="1"/>
    <col min="6917" max="6917" width="2.21875" style="2" customWidth="1"/>
    <col min="6918" max="6920" width="10.77734375" style="2" customWidth="1"/>
    <col min="6921" max="6921" width="6.21875" style="2" customWidth="1"/>
    <col min="6922" max="7167" width="11.5546875" style="2"/>
    <col min="7168" max="7168" width="26.109375" style="2" customWidth="1"/>
    <col min="7169" max="7169" width="3.21875" style="2" customWidth="1"/>
    <col min="7170" max="7170" width="10.77734375" style="2" customWidth="1"/>
    <col min="7171" max="7171" width="11.5546875" style="2" customWidth="1"/>
    <col min="7172" max="7172" width="10.77734375" style="2" customWidth="1"/>
    <col min="7173" max="7173" width="2.21875" style="2" customWidth="1"/>
    <col min="7174" max="7176" width="10.77734375" style="2" customWidth="1"/>
    <col min="7177" max="7177" width="6.21875" style="2" customWidth="1"/>
    <col min="7178" max="7423" width="11.5546875" style="2"/>
    <col min="7424" max="7424" width="26.109375" style="2" customWidth="1"/>
    <col min="7425" max="7425" width="3.21875" style="2" customWidth="1"/>
    <col min="7426" max="7426" width="10.77734375" style="2" customWidth="1"/>
    <col min="7427" max="7427" width="11.5546875" style="2" customWidth="1"/>
    <col min="7428" max="7428" width="10.77734375" style="2" customWidth="1"/>
    <col min="7429" max="7429" width="2.21875" style="2" customWidth="1"/>
    <col min="7430" max="7432" width="10.77734375" style="2" customWidth="1"/>
    <col min="7433" max="7433" width="6.21875" style="2" customWidth="1"/>
    <col min="7434" max="7679" width="11.5546875" style="2"/>
    <col min="7680" max="7680" width="26.109375" style="2" customWidth="1"/>
    <col min="7681" max="7681" width="3.21875" style="2" customWidth="1"/>
    <col min="7682" max="7682" width="10.77734375" style="2" customWidth="1"/>
    <col min="7683" max="7683" width="11.5546875" style="2" customWidth="1"/>
    <col min="7684" max="7684" width="10.77734375" style="2" customWidth="1"/>
    <col min="7685" max="7685" width="2.21875" style="2" customWidth="1"/>
    <col min="7686" max="7688" width="10.77734375" style="2" customWidth="1"/>
    <col min="7689" max="7689" width="6.21875" style="2" customWidth="1"/>
    <col min="7690" max="7935" width="11.5546875" style="2"/>
    <col min="7936" max="7936" width="26.109375" style="2" customWidth="1"/>
    <col min="7937" max="7937" width="3.21875" style="2" customWidth="1"/>
    <col min="7938" max="7938" width="10.77734375" style="2" customWidth="1"/>
    <col min="7939" max="7939" width="11.5546875" style="2" customWidth="1"/>
    <col min="7940" max="7940" width="10.77734375" style="2" customWidth="1"/>
    <col min="7941" max="7941" width="2.21875" style="2" customWidth="1"/>
    <col min="7942" max="7944" width="10.77734375" style="2" customWidth="1"/>
    <col min="7945" max="7945" width="6.21875" style="2" customWidth="1"/>
    <col min="7946" max="8191" width="11.5546875" style="2"/>
    <col min="8192" max="8192" width="26.109375" style="2" customWidth="1"/>
    <col min="8193" max="8193" width="3.21875" style="2" customWidth="1"/>
    <col min="8194" max="8194" width="10.77734375" style="2" customWidth="1"/>
    <col min="8195" max="8195" width="11.5546875" style="2" customWidth="1"/>
    <col min="8196" max="8196" width="10.77734375" style="2" customWidth="1"/>
    <col min="8197" max="8197" width="2.21875" style="2" customWidth="1"/>
    <col min="8198" max="8200" width="10.77734375" style="2" customWidth="1"/>
    <col min="8201" max="8201" width="6.21875" style="2" customWidth="1"/>
    <col min="8202" max="8447" width="11.5546875" style="2"/>
    <col min="8448" max="8448" width="26.109375" style="2" customWidth="1"/>
    <col min="8449" max="8449" width="3.21875" style="2" customWidth="1"/>
    <col min="8450" max="8450" width="10.77734375" style="2" customWidth="1"/>
    <col min="8451" max="8451" width="11.5546875" style="2" customWidth="1"/>
    <col min="8452" max="8452" width="10.77734375" style="2" customWidth="1"/>
    <col min="8453" max="8453" width="2.21875" style="2" customWidth="1"/>
    <col min="8454" max="8456" width="10.77734375" style="2" customWidth="1"/>
    <col min="8457" max="8457" width="6.21875" style="2" customWidth="1"/>
    <col min="8458" max="8703" width="11.5546875" style="2"/>
    <col min="8704" max="8704" width="26.109375" style="2" customWidth="1"/>
    <col min="8705" max="8705" width="3.21875" style="2" customWidth="1"/>
    <col min="8706" max="8706" width="10.77734375" style="2" customWidth="1"/>
    <col min="8707" max="8707" width="11.5546875" style="2" customWidth="1"/>
    <col min="8708" max="8708" width="10.77734375" style="2" customWidth="1"/>
    <col min="8709" max="8709" width="2.21875" style="2" customWidth="1"/>
    <col min="8710" max="8712" width="10.77734375" style="2" customWidth="1"/>
    <col min="8713" max="8713" width="6.21875" style="2" customWidth="1"/>
    <col min="8714" max="8959" width="11.5546875" style="2"/>
    <col min="8960" max="8960" width="26.109375" style="2" customWidth="1"/>
    <col min="8961" max="8961" width="3.21875" style="2" customWidth="1"/>
    <col min="8962" max="8962" width="10.77734375" style="2" customWidth="1"/>
    <col min="8963" max="8963" width="11.5546875" style="2" customWidth="1"/>
    <col min="8964" max="8964" width="10.77734375" style="2" customWidth="1"/>
    <col min="8965" max="8965" width="2.21875" style="2" customWidth="1"/>
    <col min="8966" max="8968" width="10.77734375" style="2" customWidth="1"/>
    <col min="8969" max="8969" width="6.21875" style="2" customWidth="1"/>
    <col min="8970" max="9215" width="11.5546875" style="2"/>
    <col min="9216" max="9216" width="26.109375" style="2" customWidth="1"/>
    <col min="9217" max="9217" width="3.21875" style="2" customWidth="1"/>
    <col min="9218" max="9218" width="10.77734375" style="2" customWidth="1"/>
    <col min="9219" max="9219" width="11.5546875" style="2" customWidth="1"/>
    <col min="9220" max="9220" width="10.77734375" style="2" customWidth="1"/>
    <col min="9221" max="9221" width="2.21875" style="2" customWidth="1"/>
    <col min="9222" max="9224" width="10.77734375" style="2" customWidth="1"/>
    <col min="9225" max="9225" width="6.21875" style="2" customWidth="1"/>
    <col min="9226" max="9471" width="11.5546875" style="2"/>
    <col min="9472" max="9472" width="26.109375" style="2" customWidth="1"/>
    <col min="9473" max="9473" width="3.21875" style="2" customWidth="1"/>
    <col min="9474" max="9474" width="10.77734375" style="2" customWidth="1"/>
    <col min="9475" max="9475" width="11.5546875" style="2" customWidth="1"/>
    <col min="9476" max="9476" width="10.77734375" style="2" customWidth="1"/>
    <col min="9477" max="9477" width="2.21875" style="2" customWidth="1"/>
    <col min="9478" max="9480" width="10.77734375" style="2" customWidth="1"/>
    <col min="9481" max="9481" width="6.21875" style="2" customWidth="1"/>
    <col min="9482" max="9727" width="11.5546875" style="2"/>
    <col min="9728" max="9728" width="26.109375" style="2" customWidth="1"/>
    <col min="9729" max="9729" width="3.21875" style="2" customWidth="1"/>
    <col min="9730" max="9730" width="10.77734375" style="2" customWidth="1"/>
    <col min="9731" max="9731" width="11.5546875" style="2" customWidth="1"/>
    <col min="9732" max="9732" width="10.77734375" style="2" customWidth="1"/>
    <col min="9733" max="9733" width="2.21875" style="2" customWidth="1"/>
    <col min="9734" max="9736" width="10.77734375" style="2" customWidth="1"/>
    <col min="9737" max="9737" width="6.21875" style="2" customWidth="1"/>
    <col min="9738" max="9983" width="11.5546875" style="2"/>
    <col min="9984" max="9984" width="26.109375" style="2" customWidth="1"/>
    <col min="9985" max="9985" width="3.21875" style="2" customWidth="1"/>
    <col min="9986" max="9986" width="10.77734375" style="2" customWidth="1"/>
    <col min="9987" max="9987" width="11.5546875" style="2" customWidth="1"/>
    <col min="9988" max="9988" width="10.77734375" style="2" customWidth="1"/>
    <col min="9989" max="9989" width="2.21875" style="2" customWidth="1"/>
    <col min="9990" max="9992" width="10.77734375" style="2" customWidth="1"/>
    <col min="9993" max="9993" width="6.21875" style="2" customWidth="1"/>
    <col min="9994" max="10239" width="11.5546875" style="2"/>
    <col min="10240" max="10240" width="26.109375" style="2" customWidth="1"/>
    <col min="10241" max="10241" width="3.21875" style="2" customWidth="1"/>
    <col min="10242" max="10242" width="10.77734375" style="2" customWidth="1"/>
    <col min="10243" max="10243" width="11.5546875" style="2" customWidth="1"/>
    <col min="10244" max="10244" width="10.77734375" style="2" customWidth="1"/>
    <col min="10245" max="10245" width="2.21875" style="2" customWidth="1"/>
    <col min="10246" max="10248" width="10.77734375" style="2" customWidth="1"/>
    <col min="10249" max="10249" width="6.21875" style="2" customWidth="1"/>
    <col min="10250" max="10495" width="11.5546875" style="2"/>
    <col min="10496" max="10496" width="26.109375" style="2" customWidth="1"/>
    <col min="10497" max="10497" width="3.21875" style="2" customWidth="1"/>
    <col min="10498" max="10498" width="10.77734375" style="2" customWidth="1"/>
    <col min="10499" max="10499" width="11.5546875" style="2" customWidth="1"/>
    <col min="10500" max="10500" width="10.77734375" style="2" customWidth="1"/>
    <col min="10501" max="10501" width="2.21875" style="2" customWidth="1"/>
    <col min="10502" max="10504" width="10.77734375" style="2" customWidth="1"/>
    <col min="10505" max="10505" width="6.21875" style="2" customWidth="1"/>
    <col min="10506" max="10751" width="11.5546875" style="2"/>
    <col min="10752" max="10752" width="26.109375" style="2" customWidth="1"/>
    <col min="10753" max="10753" width="3.21875" style="2" customWidth="1"/>
    <col min="10754" max="10754" width="10.77734375" style="2" customWidth="1"/>
    <col min="10755" max="10755" width="11.5546875" style="2" customWidth="1"/>
    <col min="10756" max="10756" width="10.77734375" style="2" customWidth="1"/>
    <col min="10757" max="10757" width="2.21875" style="2" customWidth="1"/>
    <col min="10758" max="10760" width="10.77734375" style="2" customWidth="1"/>
    <col min="10761" max="10761" width="6.21875" style="2" customWidth="1"/>
    <col min="10762" max="11007" width="11.5546875" style="2"/>
    <col min="11008" max="11008" width="26.109375" style="2" customWidth="1"/>
    <col min="11009" max="11009" width="3.21875" style="2" customWidth="1"/>
    <col min="11010" max="11010" width="10.77734375" style="2" customWidth="1"/>
    <col min="11011" max="11011" width="11.5546875" style="2" customWidth="1"/>
    <col min="11012" max="11012" width="10.77734375" style="2" customWidth="1"/>
    <col min="11013" max="11013" width="2.21875" style="2" customWidth="1"/>
    <col min="11014" max="11016" width="10.77734375" style="2" customWidth="1"/>
    <col min="11017" max="11017" width="6.21875" style="2" customWidth="1"/>
    <col min="11018" max="11263" width="11.5546875" style="2"/>
    <col min="11264" max="11264" width="26.109375" style="2" customWidth="1"/>
    <col min="11265" max="11265" width="3.21875" style="2" customWidth="1"/>
    <col min="11266" max="11266" width="10.77734375" style="2" customWidth="1"/>
    <col min="11267" max="11267" width="11.5546875" style="2" customWidth="1"/>
    <col min="11268" max="11268" width="10.77734375" style="2" customWidth="1"/>
    <col min="11269" max="11269" width="2.21875" style="2" customWidth="1"/>
    <col min="11270" max="11272" width="10.77734375" style="2" customWidth="1"/>
    <col min="11273" max="11273" width="6.21875" style="2" customWidth="1"/>
    <col min="11274" max="11519" width="11.5546875" style="2"/>
    <col min="11520" max="11520" width="26.109375" style="2" customWidth="1"/>
    <col min="11521" max="11521" width="3.21875" style="2" customWidth="1"/>
    <col min="11522" max="11522" width="10.77734375" style="2" customWidth="1"/>
    <col min="11523" max="11523" width="11.5546875" style="2" customWidth="1"/>
    <col min="11524" max="11524" width="10.77734375" style="2" customWidth="1"/>
    <col min="11525" max="11525" width="2.21875" style="2" customWidth="1"/>
    <col min="11526" max="11528" width="10.77734375" style="2" customWidth="1"/>
    <col min="11529" max="11529" width="6.21875" style="2" customWidth="1"/>
    <col min="11530" max="11775" width="11.5546875" style="2"/>
    <col min="11776" max="11776" width="26.109375" style="2" customWidth="1"/>
    <col min="11777" max="11777" width="3.21875" style="2" customWidth="1"/>
    <col min="11778" max="11778" width="10.77734375" style="2" customWidth="1"/>
    <col min="11779" max="11779" width="11.5546875" style="2" customWidth="1"/>
    <col min="11780" max="11780" width="10.77734375" style="2" customWidth="1"/>
    <col min="11781" max="11781" width="2.21875" style="2" customWidth="1"/>
    <col min="11782" max="11784" width="10.77734375" style="2" customWidth="1"/>
    <col min="11785" max="11785" width="6.21875" style="2" customWidth="1"/>
    <col min="11786" max="12031" width="11.5546875" style="2"/>
    <col min="12032" max="12032" width="26.109375" style="2" customWidth="1"/>
    <col min="12033" max="12033" width="3.21875" style="2" customWidth="1"/>
    <col min="12034" max="12034" width="10.77734375" style="2" customWidth="1"/>
    <col min="12035" max="12035" width="11.5546875" style="2" customWidth="1"/>
    <col min="12036" max="12036" width="10.77734375" style="2" customWidth="1"/>
    <col min="12037" max="12037" width="2.21875" style="2" customWidth="1"/>
    <col min="12038" max="12040" width="10.77734375" style="2" customWidth="1"/>
    <col min="12041" max="12041" width="6.21875" style="2" customWidth="1"/>
    <col min="12042" max="12287" width="11.5546875" style="2"/>
    <col min="12288" max="12288" width="26.109375" style="2" customWidth="1"/>
    <col min="12289" max="12289" width="3.21875" style="2" customWidth="1"/>
    <col min="12290" max="12290" width="10.77734375" style="2" customWidth="1"/>
    <col min="12291" max="12291" width="11.5546875" style="2" customWidth="1"/>
    <col min="12292" max="12292" width="10.77734375" style="2" customWidth="1"/>
    <col min="12293" max="12293" width="2.21875" style="2" customWidth="1"/>
    <col min="12294" max="12296" width="10.77734375" style="2" customWidth="1"/>
    <col min="12297" max="12297" width="6.21875" style="2" customWidth="1"/>
    <col min="12298" max="12543" width="11.5546875" style="2"/>
    <col min="12544" max="12544" width="26.109375" style="2" customWidth="1"/>
    <col min="12545" max="12545" width="3.21875" style="2" customWidth="1"/>
    <col min="12546" max="12546" width="10.77734375" style="2" customWidth="1"/>
    <col min="12547" max="12547" width="11.5546875" style="2" customWidth="1"/>
    <col min="12548" max="12548" width="10.77734375" style="2" customWidth="1"/>
    <col min="12549" max="12549" width="2.21875" style="2" customWidth="1"/>
    <col min="12550" max="12552" width="10.77734375" style="2" customWidth="1"/>
    <col min="12553" max="12553" width="6.21875" style="2" customWidth="1"/>
    <col min="12554" max="12799" width="11.5546875" style="2"/>
    <col min="12800" max="12800" width="26.109375" style="2" customWidth="1"/>
    <col min="12801" max="12801" width="3.21875" style="2" customWidth="1"/>
    <col min="12802" max="12802" width="10.77734375" style="2" customWidth="1"/>
    <col min="12803" max="12803" width="11.5546875" style="2" customWidth="1"/>
    <col min="12804" max="12804" width="10.77734375" style="2" customWidth="1"/>
    <col min="12805" max="12805" width="2.21875" style="2" customWidth="1"/>
    <col min="12806" max="12808" width="10.77734375" style="2" customWidth="1"/>
    <col min="12809" max="12809" width="6.21875" style="2" customWidth="1"/>
    <col min="12810" max="13055" width="11.5546875" style="2"/>
    <col min="13056" max="13056" width="26.109375" style="2" customWidth="1"/>
    <col min="13057" max="13057" width="3.21875" style="2" customWidth="1"/>
    <col min="13058" max="13058" width="10.77734375" style="2" customWidth="1"/>
    <col min="13059" max="13059" width="11.5546875" style="2" customWidth="1"/>
    <col min="13060" max="13060" width="10.77734375" style="2" customWidth="1"/>
    <col min="13061" max="13061" width="2.21875" style="2" customWidth="1"/>
    <col min="13062" max="13064" width="10.77734375" style="2" customWidth="1"/>
    <col min="13065" max="13065" width="6.21875" style="2" customWidth="1"/>
    <col min="13066" max="13311" width="11.5546875" style="2"/>
    <col min="13312" max="13312" width="26.109375" style="2" customWidth="1"/>
    <col min="13313" max="13313" width="3.21875" style="2" customWidth="1"/>
    <col min="13314" max="13314" width="10.77734375" style="2" customWidth="1"/>
    <col min="13315" max="13315" width="11.5546875" style="2" customWidth="1"/>
    <col min="13316" max="13316" width="10.77734375" style="2" customWidth="1"/>
    <col min="13317" max="13317" width="2.21875" style="2" customWidth="1"/>
    <col min="13318" max="13320" width="10.77734375" style="2" customWidth="1"/>
    <col min="13321" max="13321" width="6.21875" style="2" customWidth="1"/>
    <col min="13322" max="13567" width="11.5546875" style="2"/>
    <col min="13568" max="13568" width="26.109375" style="2" customWidth="1"/>
    <col min="13569" max="13569" width="3.21875" style="2" customWidth="1"/>
    <col min="13570" max="13570" width="10.77734375" style="2" customWidth="1"/>
    <col min="13571" max="13571" width="11.5546875" style="2" customWidth="1"/>
    <col min="13572" max="13572" width="10.77734375" style="2" customWidth="1"/>
    <col min="13573" max="13573" width="2.21875" style="2" customWidth="1"/>
    <col min="13574" max="13576" width="10.77734375" style="2" customWidth="1"/>
    <col min="13577" max="13577" width="6.21875" style="2" customWidth="1"/>
    <col min="13578" max="13823" width="11.5546875" style="2"/>
    <col min="13824" max="13824" width="26.109375" style="2" customWidth="1"/>
    <col min="13825" max="13825" width="3.21875" style="2" customWidth="1"/>
    <col min="13826" max="13826" width="10.77734375" style="2" customWidth="1"/>
    <col min="13827" max="13827" width="11.5546875" style="2" customWidth="1"/>
    <col min="13828" max="13828" width="10.77734375" style="2" customWidth="1"/>
    <col min="13829" max="13829" width="2.21875" style="2" customWidth="1"/>
    <col min="13830" max="13832" width="10.77734375" style="2" customWidth="1"/>
    <col min="13833" max="13833" width="6.21875" style="2" customWidth="1"/>
    <col min="13834" max="14079" width="11.5546875" style="2"/>
    <col min="14080" max="14080" width="26.109375" style="2" customWidth="1"/>
    <col min="14081" max="14081" width="3.21875" style="2" customWidth="1"/>
    <col min="14082" max="14082" width="10.77734375" style="2" customWidth="1"/>
    <col min="14083" max="14083" width="11.5546875" style="2" customWidth="1"/>
    <col min="14084" max="14084" width="10.77734375" style="2" customWidth="1"/>
    <col min="14085" max="14085" width="2.21875" style="2" customWidth="1"/>
    <col min="14086" max="14088" width="10.77734375" style="2" customWidth="1"/>
    <col min="14089" max="14089" width="6.21875" style="2" customWidth="1"/>
    <col min="14090" max="14335" width="11.5546875" style="2"/>
    <col min="14336" max="14336" width="26.109375" style="2" customWidth="1"/>
    <col min="14337" max="14337" width="3.21875" style="2" customWidth="1"/>
    <col min="14338" max="14338" width="10.77734375" style="2" customWidth="1"/>
    <col min="14339" max="14339" width="11.5546875" style="2" customWidth="1"/>
    <col min="14340" max="14340" width="10.77734375" style="2" customWidth="1"/>
    <col min="14341" max="14341" width="2.21875" style="2" customWidth="1"/>
    <col min="14342" max="14344" width="10.77734375" style="2" customWidth="1"/>
    <col min="14345" max="14345" width="6.21875" style="2" customWidth="1"/>
    <col min="14346" max="14591" width="11.5546875" style="2"/>
    <col min="14592" max="14592" width="26.109375" style="2" customWidth="1"/>
    <col min="14593" max="14593" width="3.21875" style="2" customWidth="1"/>
    <col min="14594" max="14594" width="10.77734375" style="2" customWidth="1"/>
    <col min="14595" max="14595" width="11.5546875" style="2" customWidth="1"/>
    <col min="14596" max="14596" width="10.77734375" style="2" customWidth="1"/>
    <col min="14597" max="14597" width="2.21875" style="2" customWidth="1"/>
    <col min="14598" max="14600" width="10.77734375" style="2" customWidth="1"/>
    <col min="14601" max="14601" width="6.21875" style="2" customWidth="1"/>
    <col min="14602" max="14847" width="11.5546875" style="2"/>
    <col min="14848" max="14848" width="26.109375" style="2" customWidth="1"/>
    <col min="14849" max="14849" width="3.21875" style="2" customWidth="1"/>
    <col min="14850" max="14850" width="10.77734375" style="2" customWidth="1"/>
    <col min="14851" max="14851" width="11.5546875" style="2" customWidth="1"/>
    <col min="14852" max="14852" width="10.77734375" style="2" customWidth="1"/>
    <col min="14853" max="14853" width="2.21875" style="2" customWidth="1"/>
    <col min="14854" max="14856" width="10.77734375" style="2" customWidth="1"/>
    <col min="14857" max="14857" width="6.21875" style="2" customWidth="1"/>
    <col min="14858" max="15103" width="11.5546875" style="2"/>
    <col min="15104" max="15104" width="26.109375" style="2" customWidth="1"/>
    <col min="15105" max="15105" width="3.21875" style="2" customWidth="1"/>
    <col min="15106" max="15106" width="10.77734375" style="2" customWidth="1"/>
    <col min="15107" max="15107" width="11.5546875" style="2" customWidth="1"/>
    <col min="15108" max="15108" width="10.77734375" style="2" customWidth="1"/>
    <col min="15109" max="15109" width="2.21875" style="2" customWidth="1"/>
    <col min="15110" max="15112" width="10.77734375" style="2" customWidth="1"/>
    <col min="15113" max="15113" width="6.21875" style="2" customWidth="1"/>
    <col min="15114" max="15359" width="11.5546875" style="2"/>
    <col min="15360" max="15360" width="26.109375" style="2" customWidth="1"/>
    <col min="15361" max="15361" width="3.21875" style="2" customWidth="1"/>
    <col min="15362" max="15362" width="10.77734375" style="2" customWidth="1"/>
    <col min="15363" max="15363" width="11.5546875" style="2" customWidth="1"/>
    <col min="15364" max="15364" width="10.77734375" style="2" customWidth="1"/>
    <col min="15365" max="15365" width="2.21875" style="2" customWidth="1"/>
    <col min="15366" max="15368" width="10.77734375" style="2" customWidth="1"/>
    <col min="15369" max="15369" width="6.21875" style="2" customWidth="1"/>
    <col min="15370" max="15615" width="11.5546875" style="2"/>
    <col min="15616" max="15616" width="26.109375" style="2" customWidth="1"/>
    <col min="15617" max="15617" width="3.21875" style="2" customWidth="1"/>
    <col min="15618" max="15618" width="10.77734375" style="2" customWidth="1"/>
    <col min="15619" max="15619" width="11.5546875" style="2" customWidth="1"/>
    <col min="15620" max="15620" width="10.77734375" style="2" customWidth="1"/>
    <col min="15621" max="15621" width="2.21875" style="2" customWidth="1"/>
    <col min="15622" max="15624" width="10.77734375" style="2" customWidth="1"/>
    <col min="15625" max="15625" width="6.21875" style="2" customWidth="1"/>
    <col min="15626" max="15871" width="11.5546875" style="2"/>
    <col min="15872" max="15872" width="26.109375" style="2" customWidth="1"/>
    <col min="15873" max="15873" width="3.21875" style="2" customWidth="1"/>
    <col min="15874" max="15874" width="10.77734375" style="2" customWidth="1"/>
    <col min="15875" max="15875" width="11.5546875" style="2" customWidth="1"/>
    <col min="15876" max="15876" width="10.77734375" style="2" customWidth="1"/>
    <col min="15877" max="15877" width="2.21875" style="2" customWidth="1"/>
    <col min="15878" max="15880" width="10.77734375" style="2" customWidth="1"/>
    <col min="15881" max="15881" width="6.21875" style="2" customWidth="1"/>
    <col min="15882" max="16127" width="11.5546875" style="2"/>
    <col min="16128" max="16128" width="26.109375" style="2" customWidth="1"/>
    <col min="16129" max="16129" width="3.21875" style="2" customWidth="1"/>
    <col min="16130" max="16130" width="10.77734375" style="2" customWidth="1"/>
    <col min="16131" max="16131" width="11.5546875" style="2" customWidth="1"/>
    <col min="16132" max="16132" width="10.77734375" style="2" customWidth="1"/>
    <col min="16133" max="16133" width="2.21875" style="2" customWidth="1"/>
    <col min="16134" max="16136" width="10.77734375" style="2" customWidth="1"/>
    <col min="16137" max="16137" width="6.21875" style="2" customWidth="1"/>
    <col min="16138" max="16384" width="11.5546875" style="2"/>
  </cols>
  <sheetData>
    <row r="1" spans="1:11" s="1" customFormat="1" ht="16.5" x14ac:dyDescent="0.3">
      <c r="A1" s="208" t="s">
        <v>313</v>
      </c>
    </row>
    <row r="2" spans="1:11" s="1" customFormat="1" ht="12.75" customHeight="1" x14ac:dyDescent="0.3">
      <c r="A2" s="608" t="s">
        <v>731</v>
      </c>
      <c r="B2" s="608"/>
      <c r="C2" s="608"/>
      <c r="D2" s="608"/>
      <c r="E2" s="608"/>
      <c r="F2" s="608"/>
      <c r="G2" s="608"/>
      <c r="H2" s="608"/>
      <c r="I2" s="71"/>
      <c r="J2" s="71"/>
      <c r="K2" s="71"/>
    </row>
    <row r="3" spans="1:11" s="1" customFormat="1" ht="12.75" customHeight="1" x14ac:dyDescent="0.3">
      <c r="A3" s="65"/>
      <c r="B3" s="65"/>
      <c r="C3" s="65"/>
      <c r="D3" s="65"/>
      <c r="E3" s="65"/>
      <c r="F3" s="65"/>
      <c r="G3" s="65"/>
      <c r="H3" s="65"/>
    </row>
    <row r="4" spans="1:11" s="1" customFormat="1" ht="34.5" customHeight="1" x14ac:dyDescent="0.3">
      <c r="A4" s="593" t="s">
        <v>606</v>
      </c>
      <c r="B4" s="593"/>
      <c r="C4" s="593"/>
      <c r="D4" s="593"/>
      <c r="E4" s="593"/>
      <c r="F4" s="593"/>
      <c r="G4" s="593"/>
      <c r="H4" s="593"/>
    </row>
    <row r="5" spans="1:11" s="1" customFormat="1" ht="12.75" customHeight="1" thickBot="1" x14ac:dyDescent="0.35">
      <c r="A5" s="65"/>
      <c r="D5" s="65"/>
      <c r="E5" s="65"/>
      <c r="H5" s="72"/>
    </row>
    <row r="6" spans="1:11" ht="15" customHeight="1" thickBot="1" x14ac:dyDescent="0.35">
      <c r="A6" s="575" t="s">
        <v>180</v>
      </c>
      <c r="B6" s="575" t="s">
        <v>322</v>
      </c>
      <c r="C6" s="575"/>
      <c r="D6" s="575"/>
      <c r="E6" s="11"/>
      <c r="F6" s="575" t="s">
        <v>175</v>
      </c>
      <c r="G6" s="575"/>
      <c r="H6" s="575"/>
    </row>
    <row r="7" spans="1:11" ht="15" customHeight="1" thickBot="1" x14ac:dyDescent="0.35">
      <c r="A7" s="591"/>
      <c r="B7" s="575"/>
      <c r="C7" s="575"/>
      <c r="D7" s="575"/>
      <c r="E7" s="73"/>
      <c r="F7" s="575"/>
      <c r="G7" s="575"/>
      <c r="H7" s="575"/>
    </row>
    <row r="8" spans="1:11" ht="15" customHeight="1" thickBot="1" x14ac:dyDescent="0.35">
      <c r="A8" s="591"/>
      <c r="B8" s="575" t="s">
        <v>211</v>
      </c>
      <c r="C8" s="623" t="s">
        <v>212</v>
      </c>
      <c r="D8" s="623" t="s">
        <v>175</v>
      </c>
      <c r="E8" s="74"/>
      <c r="F8" s="623" t="s">
        <v>211</v>
      </c>
      <c r="G8" s="623" t="s">
        <v>212</v>
      </c>
      <c r="H8" s="623" t="s">
        <v>175</v>
      </c>
    </row>
    <row r="9" spans="1:11" ht="15" customHeight="1" thickBot="1" x14ac:dyDescent="0.35">
      <c r="A9" s="575"/>
      <c r="B9" s="575"/>
      <c r="C9" s="623"/>
      <c r="D9" s="623"/>
      <c r="E9" s="75"/>
      <c r="F9" s="623"/>
      <c r="G9" s="623"/>
      <c r="H9" s="623"/>
    </row>
    <row r="10" spans="1:11" ht="15" customHeight="1" x14ac:dyDescent="0.3">
      <c r="C10" s="18"/>
      <c r="D10" s="67"/>
      <c r="E10" s="67"/>
      <c r="F10" s="18"/>
      <c r="G10" s="18"/>
      <c r="H10" s="67"/>
      <c r="J10" s="76"/>
    </row>
    <row r="11" spans="1:11" ht="15" customHeight="1" x14ac:dyDescent="0.3">
      <c r="A11" s="17" t="s">
        <v>175</v>
      </c>
      <c r="B11" s="225">
        <v>294705</v>
      </c>
      <c r="C11" s="225">
        <v>644188</v>
      </c>
      <c r="D11" s="225">
        <v>993671</v>
      </c>
      <c r="E11" s="225"/>
      <c r="F11" s="225">
        <v>553882</v>
      </c>
      <c r="G11" s="225">
        <v>704698</v>
      </c>
      <c r="H11" s="225">
        <v>1258580</v>
      </c>
    </row>
    <row r="12" spans="1:11" ht="15" customHeight="1" x14ac:dyDescent="0.3">
      <c r="A12" s="8" t="s">
        <v>85</v>
      </c>
      <c r="B12" s="225">
        <v>5556</v>
      </c>
      <c r="C12" s="225">
        <v>7913</v>
      </c>
      <c r="D12" s="225">
        <v>13469</v>
      </c>
      <c r="E12" s="225"/>
      <c r="F12" s="225">
        <v>9419</v>
      </c>
      <c r="G12" s="225">
        <v>12559</v>
      </c>
      <c r="H12" s="225">
        <v>21978</v>
      </c>
    </row>
    <row r="13" spans="1:11" ht="15" customHeight="1" x14ac:dyDescent="0.3">
      <c r="A13" s="8" t="s">
        <v>86</v>
      </c>
      <c r="B13" s="225">
        <v>5702</v>
      </c>
      <c r="C13" s="225">
        <v>6141</v>
      </c>
      <c r="D13" s="225">
        <v>11843</v>
      </c>
      <c r="E13" s="225"/>
      <c r="F13" s="225">
        <v>14057</v>
      </c>
      <c r="G13" s="225">
        <v>10987</v>
      </c>
      <c r="H13" s="225">
        <v>25044</v>
      </c>
    </row>
    <row r="14" spans="1:11" ht="15" customHeight="1" x14ac:dyDescent="0.3">
      <c r="A14" s="8" t="s">
        <v>87</v>
      </c>
      <c r="B14" s="225">
        <v>1919</v>
      </c>
      <c r="C14" s="225">
        <v>20064</v>
      </c>
      <c r="D14" s="225">
        <v>21983</v>
      </c>
      <c r="E14" s="225"/>
      <c r="F14" s="225">
        <v>3898</v>
      </c>
      <c r="G14" s="225">
        <v>31284</v>
      </c>
      <c r="H14" s="225">
        <v>35182</v>
      </c>
    </row>
    <row r="15" spans="1:11" ht="15" customHeight="1" x14ac:dyDescent="0.3">
      <c r="A15" s="8" t="s">
        <v>88</v>
      </c>
      <c r="B15" s="225">
        <v>1508</v>
      </c>
      <c r="C15" s="225">
        <v>1380</v>
      </c>
      <c r="D15" s="225">
        <v>2888</v>
      </c>
      <c r="E15" s="225"/>
      <c r="F15" s="225">
        <v>2089</v>
      </c>
      <c r="G15" s="225">
        <v>3059</v>
      </c>
      <c r="H15" s="225">
        <v>5148</v>
      </c>
    </row>
    <row r="16" spans="1:11" ht="15" customHeight="1" x14ac:dyDescent="0.3">
      <c r="A16" s="8" t="s">
        <v>89</v>
      </c>
      <c r="B16" s="225">
        <v>3337</v>
      </c>
      <c r="C16" s="225">
        <v>5891</v>
      </c>
      <c r="D16" s="225">
        <v>9228</v>
      </c>
      <c r="E16" s="225"/>
      <c r="F16" s="225">
        <v>7496</v>
      </c>
      <c r="G16" s="225">
        <v>10157</v>
      </c>
      <c r="H16" s="225">
        <v>17653</v>
      </c>
    </row>
    <row r="17" spans="1:8" ht="15" customHeight="1" x14ac:dyDescent="0.3">
      <c r="A17" s="8" t="s">
        <v>90</v>
      </c>
      <c r="B17" s="225">
        <v>4784</v>
      </c>
      <c r="C17" s="225">
        <v>3572</v>
      </c>
      <c r="D17" s="225">
        <v>8356</v>
      </c>
      <c r="E17" s="225"/>
      <c r="F17" s="225">
        <v>7599</v>
      </c>
      <c r="G17" s="225">
        <v>6397</v>
      </c>
      <c r="H17" s="225">
        <v>13996</v>
      </c>
    </row>
    <row r="18" spans="1:8" ht="15" customHeight="1" x14ac:dyDescent="0.3">
      <c r="A18" s="8" t="s">
        <v>91</v>
      </c>
      <c r="B18" s="225">
        <v>2950</v>
      </c>
      <c r="C18" s="225">
        <v>5105</v>
      </c>
      <c r="D18" s="225">
        <v>8055</v>
      </c>
      <c r="E18" s="225"/>
      <c r="F18" s="225">
        <v>4288</v>
      </c>
      <c r="G18" s="225">
        <v>9706</v>
      </c>
      <c r="H18" s="225">
        <v>13994</v>
      </c>
    </row>
    <row r="19" spans="1:8" ht="15" customHeight="1" x14ac:dyDescent="0.3">
      <c r="A19" s="8" t="s">
        <v>92</v>
      </c>
      <c r="B19" s="225">
        <v>5774</v>
      </c>
      <c r="C19" s="225">
        <v>8544</v>
      </c>
      <c r="D19" s="225">
        <v>14318</v>
      </c>
      <c r="E19" s="225"/>
      <c r="F19" s="225">
        <v>11752</v>
      </c>
      <c r="G19" s="225">
        <v>20135</v>
      </c>
      <c r="H19" s="225">
        <v>31887</v>
      </c>
    </row>
    <row r="20" spans="1:8" ht="15" customHeight="1" x14ac:dyDescent="0.3">
      <c r="A20" s="20" t="s">
        <v>476</v>
      </c>
      <c r="B20" s="225">
        <v>36073</v>
      </c>
      <c r="C20" s="225">
        <v>30402</v>
      </c>
      <c r="D20" s="225">
        <v>66475</v>
      </c>
      <c r="E20" s="225"/>
      <c r="F20" s="225">
        <v>73998</v>
      </c>
      <c r="G20" s="225">
        <v>55986</v>
      </c>
      <c r="H20" s="225">
        <v>129984</v>
      </c>
    </row>
    <row r="21" spans="1:8" ht="15" customHeight="1" x14ac:dyDescent="0.3">
      <c r="A21" s="20" t="s">
        <v>563</v>
      </c>
      <c r="B21" s="225">
        <v>15790</v>
      </c>
      <c r="C21" s="225">
        <v>17724</v>
      </c>
      <c r="D21" s="225">
        <v>33514</v>
      </c>
      <c r="E21" s="225"/>
      <c r="F21" s="225">
        <v>30765</v>
      </c>
      <c r="G21" s="225">
        <v>37619</v>
      </c>
      <c r="H21" s="225">
        <v>68384</v>
      </c>
    </row>
    <row r="22" spans="1:8" ht="15" customHeight="1" x14ac:dyDescent="0.3">
      <c r="A22" s="8" t="s">
        <v>93</v>
      </c>
      <c r="B22" s="225">
        <v>9296</v>
      </c>
      <c r="C22" s="225">
        <v>3812</v>
      </c>
      <c r="D22" s="225">
        <v>13108</v>
      </c>
      <c r="E22" s="225"/>
      <c r="F22" s="225">
        <v>14670</v>
      </c>
      <c r="G22" s="225">
        <v>10627</v>
      </c>
      <c r="H22" s="225">
        <v>25297</v>
      </c>
    </row>
    <row r="23" spans="1:8" ht="15" customHeight="1" x14ac:dyDescent="0.3">
      <c r="A23" s="8" t="s">
        <v>94</v>
      </c>
      <c r="B23" s="225">
        <v>9842</v>
      </c>
      <c r="C23" s="225">
        <v>9922</v>
      </c>
      <c r="D23" s="225">
        <v>19764</v>
      </c>
      <c r="E23" s="225"/>
      <c r="F23" s="225">
        <v>16236</v>
      </c>
      <c r="G23" s="225">
        <v>15585</v>
      </c>
      <c r="H23" s="225">
        <v>31821</v>
      </c>
    </row>
    <row r="24" spans="1:8" ht="15" customHeight="1" x14ac:dyDescent="0.3">
      <c r="A24" s="8" t="s">
        <v>95</v>
      </c>
      <c r="B24" s="225">
        <v>11695</v>
      </c>
      <c r="C24" s="225">
        <v>11649</v>
      </c>
      <c r="D24" s="225">
        <v>23344</v>
      </c>
      <c r="E24" s="225"/>
      <c r="F24" s="225">
        <v>19622</v>
      </c>
      <c r="G24" s="225">
        <v>23161</v>
      </c>
      <c r="H24" s="225">
        <v>42783</v>
      </c>
    </row>
    <row r="25" spans="1:8" ht="15" customHeight="1" x14ac:dyDescent="0.3">
      <c r="A25" s="8" t="s">
        <v>96</v>
      </c>
      <c r="B25" s="225">
        <v>7282</v>
      </c>
      <c r="C25" s="225">
        <v>5540</v>
      </c>
      <c r="D25" s="225">
        <v>12822</v>
      </c>
      <c r="E25" s="225"/>
      <c r="F25" s="225">
        <v>11765</v>
      </c>
      <c r="G25" s="225">
        <v>7879</v>
      </c>
      <c r="H25" s="225">
        <v>19644</v>
      </c>
    </row>
    <row r="26" spans="1:8" ht="15" customHeight="1" x14ac:dyDescent="0.3">
      <c r="A26" s="8" t="s">
        <v>97</v>
      </c>
      <c r="B26" s="225">
        <v>5210</v>
      </c>
      <c r="C26" s="225">
        <v>16988</v>
      </c>
      <c r="D26" s="225">
        <v>22198</v>
      </c>
      <c r="E26" s="225"/>
      <c r="F26" s="225">
        <v>15581</v>
      </c>
      <c r="G26" s="225">
        <v>59558</v>
      </c>
      <c r="H26" s="225">
        <v>75139</v>
      </c>
    </row>
    <row r="27" spans="1:8" ht="15" customHeight="1" x14ac:dyDescent="0.3">
      <c r="A27" s="8" t="s">
        <v>474</v>
      </c>
      <c r="B27" s="225">
        <v>19278</v>
      </c>
      <c r="C27" s="225">
        <v>16108</v>
      </c>
      <c r="D27" s="225">
        <v>35386</v>
      </c>
      <c r="E27" s="225"/>
      <c r="F27" s="225">
        <v>27439</v>
      </c>
      <c r="G27" s="225">
        <v>24609</v>
      </c>
      <c r="H27" s="225">
        <v>52048</v>
      </c>
    </row>
    <row r="28" spans="1:8" ht="15" customHeight="1" x14ac:dyDescent="0.3">
      <c r="A28" s="8" t="s">
        <v>475</v>
      </c>
      <c r="B28" s="225">
        <v>23646</v>
      </c>
      <c r="C28" s="225">
        <v>25010</v>
      </c>
      <c r="D28" s="225">
        <v>48656</v>
      </c>
      <c r="E28" s="225"/>
      <c r="F28" s="225">
        <v>42938</v>
      </c>
      <c r="G28" s="225">
        <v>42322</v>
      </c>
      <c r="H28" s="225">
        <v>85260</v>
      </c>
    </row>
    <row r="29" spans="1:8" ht="15" customHeight="1" x14ac:dyDescent="0.3">
      <c r="A29" s="8" t="s">
        <v>98</v>
      </c>
      <c r="B29" s="225">
        <v>13140</v>
      </c>
      <c r="C29" s="225">
        <v>14338</v>
      </c>
      <c r="D29" s="225">
        <v>27478</v>
      </c>
      <c r="E29" s="225"/>
      <c r="F29" s="225">
        <v>21852</v>
      </c>
      <c r="G29" s="225">
        <v>18294</v>
      </c>
      <c r="H29" s="225">
        <v>40146</v>
      </c>
    </row>
    <row r="30" spans="1:8" ht="15" customHeight="1" x14ac:dyDescent="0.3">
      <c r="A30" s="8" t="s">
        <v>99</v>
      </c>
      <c r="B30" s="225">
        <v>10613</v>
      </c>
      <c r="C30" s="225">
        <v>5195</v>
      </c>
      <c r="D30" s="225">
        <v>15808</v>
      </c>
      <c r="E30" s="225"/>
      <c r="F30" s="225">
        <v>17929</v>
      </c>
      <c r="G30" s="225">
        <v>9539</v>
      </c>
      <c r="H30" s="225">
        <v>27468</v>
      </c>
    </row>
    <row r="31" spans="1:8" ht="15" customHeight="1" x14ac:dyDescent="0.3">
      <c r="A31" s="8" t="s">
        <v>100</v>
      </c>
      <c r="B31" s="225">
        <v>6431</v>
      </c>
      <c r="C31" s="225">
        <v>4601</v>
      </c>
      <c r="D31" s="225">
        <v>11032</v>
      </c>
      <c r="E31" s="225"/>
      <c r="F31" s="225">
        <v>10933</v>
      </c>
      <c r="G31" s="225">
        <v>5987</v>
      </c>
      <c r="H31" s="225">
        <v>16920</v>
      </c>
    </row>
    <row r="32" spans="1:8" ht="15" customHeight="1" x14ac:dyDescent="0.3">
      <c r="A32" s="8" t="s">
        <v>145</v>
      </c>
      <c r="B32" s="225">
        <v>14716</v>
      </c>
      <c r="C32" s="225">
        <v>5461</v>
      </c>
      <c r="D32" s="225">
        <v>20177</v>
      </c>
      <c r="E32" s="225"/>
      <c r="F32" s="225">
        <v>35674</v>
      </c>
      <c r="G32" s="225">
        <v>18982</v>
      </c>
      <c r="H32" s="225">
        <v>54656</v>
      </c>
    </row>
    <row r="33" spans="1:11" ht="15" customHeight="1" x14ac:dyDescent="0.3">
      <c r="A33" s="8" t="s">
        <v>101</v>
      </c>
      <c r="B33" s="225">
        <v>1724</v>
      </c>
      <c r="C33" s="225">
        <v>8449</v>
      </c>
      <c r="D33" s="225">
        <v>10173</v>
      </c>
      <c r="E33" s="225"/>
      <c r="F33" s="225">
        <v>4274</v>
      </c>
      <c r="G33" s="225">
        <v>17138</v>
      </c>
      <c r="H33" s="225">
        <v>21412</v>
      </c>
    </row>
    <row r="34" spans="1:11" ht="15" customHeight="1" x14ac:dyDescent="0.3">
      <c r="A34" s="8" t="s">
        <v>102</v>
      </c>
      <c r="B34" s="225">
        <v>3600</v>
      </c>
      <c r="C34" s="225">
        <v>13068</v>
      </c>
      <c r="D34" s="225">
        <v>16668</v>
      </c>
      <c r="E34" s="225"/>
      <c r="F34" s="225">
        <v>8156</v>
      </c>
      <c r="G34" s="225">
        <v>37018</v>
      </c>
      <c r="H34" s="225">
        <v>45174</v>
      </c>
    </row>
    <row r="35" spans="1:11" ht="15" customHeight="1" x14ac:dyDescent="0.3">
      <c r="A35" s="8" t="s">
        <v>103</v>
      </c>
      <c r="B35" s="225">
        <v>14028</v>
      </c>
      <c r="C35" s="225">
        <v>11984</v>
      </c>
      <c r="D35" s="225">
        <v>26012</v>
      </c>
      <c r="E35" s="225"/>
      <c r="F35" s="225">
        <v>21461</v>
      </c>
      <c r="G35" s="225">
        <v>20421</v>
      </c>
      <c r="H35" s="225">
        <v>41882</v>
      </c>
    </row>
    <row r="36" spans="1:11" ht="15" customHeight="1" x14ac:dyDescent="0.3">
      <c r="A36" s="8" t="s">
        <v>104</v>
      </c>
      <c r="B36" s="225">
        <v>1989</v>
      </c>
      <c r="C36" s="225">
        <v>3679</v>
      </c>
      <c r="D36" s="225">
        <v>5668</v>
      </c>
      <c r="E36" s="225"/>
      <c r="F36" s="225">
        <v>3886</v>
      </c>
      <c r="G36" s="225">
        <v>5191</v>
      </c>
      <c r="H36" s="225">
        <v>9077</v>
      </c>
    </row>
    <row r="37" spans="1:11" ht="15" customHeight="1" x14ac:dyDescent="0.3">
      <c r="A37" s="8" t="s">
        <v>105</v>
      </c>
      <c r="B37" s="225">
        <v>5395</v>
      </c>
      <c r="C37" s="225">
        <v>7973</v>
      </c>
      <c r="D37" s="225">
        <v>13368</v>
      </c>
      <c r="E37" s="225"/>
      <c r="F37" s="225">
        <v>10343</v>
      </c>
      <c r="G37" s="225">
        <v>16451</v>
      </c>
      <c r="H37" s="225">
        <v>26794</v>
      </c>
    </row>
    <row r="38" spans="1:11" ht="15" customHeight="1" x14ac:dyDescent="0.3">
      <c r="A38" s="8" t="s">
        <v>106</v>
      </c>
      <c r="B38" s="225">
        <v>11793</v>
      </c>
      <c r="C38" s="225">
        <v>12350</v>
      </c>
      <c r="D38" s="225">
        <v>24143</v>
      </c>
      <c r="E38" s="225"/>
      <c r="F38" s="225">
        <v>26151</v>
      </c>
      <c r="G38" s="225">
        <v>36372</v>
      </c>
      <c r="H38" s="225">
        <v>62523</v>
      </c>
    </row>
    <row r="39" spans="1:11" ht="15" customHeight="1" x14ac:dyDescent="0.3">
      <c r="A39" s="8" t="s">
        <v>107</v>
      </c>
      <c r="B39" s="225">
        <v>7426</v>
      </c>
      <c r="C39" s="225">
        <v>7921</v>
      </c>
      <c r="D39" s="225">
        <v>15347</v>
      </c>
      <c r="E39" s="225"/>
      <c r="F39" s="225">
        <v>14063</v>
      </c>
      <c r="G39" s="225">
        <v>14295</v>
      </c>
      <c r="H39" s="225">
        <v>28358</v>
      </c>
    </row>
    <row r="40" spans="1:11" ht="15" customHeight="1" x14ac:dyDescent="0.3">
      <c r="A40" s="8" t="s">
        <v>108</v>
      </c>
      <c r="B40" s="225">
        <v>2759</v>
      </c>
      <c r="C40" s="225">
        <v>4488</v>
      </c>
      <c r="D40" s="225">
        <v>7247</v>
      </c>
      <c r="E40" s="225"/>
      <c r="F40" s="225">
        <v>4301</v>
      </c>
      <c r="G40" s="225">
        <v>7906</v>
      </c>
      <c r="H40" s="225">
        <v>12207</v>
      </c>
    </row>
    <row r="41" spans="1:11" ht="15" customHeight="1" x14ac:dyDescent="0.3">
      <c r="A41" s="8" t="s">
        <v>109</v>
      </c>
      <c r="B41" s="225">
        <v>4875</v>
      </c>
      <c r="C41" s="225">
        <v>4378</v>
      </c>
      <c r="D41" s="225">
        <v>9253</v>
      </c>
      <c r="E41" s="225"/>
      <c r="F41" s="225">
        <v>10073</v>
      </c>
      <c r="G41" s="225">
        <v>15545</v>
      </c>
      <c r="H41" s="225">
        <v>25618</v>
      </c>
    </row>
    <row r="42" spans="1:11" ht="15" customHeight="1" x14ac:dyDescent="0.3">
      <c r="A42" s="8" t="s">
        <v>110</v>
      </c>
      <c r="B42" s="225">
        <v>5410</v>
      </c>
      <c r="C42" s="225">
        <v>11121</v>
      </c>
      <c r="D42" s="225">
        <v>16531</v>
      </c>
      <c r="E42" s="225"/>
      <c r="F42" s="225">
        <v>11027</v>
      </c>
      <c r="G42" s="225">
        <v>18801</v>
      </c>
      <c r="H42" s="225">
        <v>29828</v>
      </c>
    </row>
    <row r="43" spans="1:11" ht="15" customHeight="1" x14ac:dyDescent="0.3">
      <c r="A43" s="8" t="s">
        <v>111</v>
      </c>
      <c r="B43" s="225">
        <v>7707</v>
      </c>
      <c r="C43" s="225">
        <v>22308</v>
      </c>
      <c r="D43" s="225">
        <v>30015</v>
      </c>
      <c r="E43" s="225"/>
      <c r="F43" s="225">
        <v>17692</v>
      </c>
      <c r="G43" s="225">
        <v>50075</v>
      </c>
      <c r="H43" s="225">
        <v>67767</v>
      </c>
    </row>
    <row r="44" spans="1:11" ht="15" customHeight="1" x14ac:dyDescent="0.3">
      <c r="A44" s="8" t="s">
        <v>112</v>
      </c>
      <c r="B44" s="225">
        <v>7412</v>
      </c>
      <c r="C44" s="225">
        <v>9399</v>
      </c>
      <c r="D44" s="225">
        <v>16811</v>
      </c>
      <c r="E44" s="225"/>
      <c r="F44" s="225">
        <v>13279</v>
      </c>
      <c r="G44" s="225">
        <v>17867</v>
      </c>
      <c r="H44" s="225">
        <v>31146</v>
      </c>
    </row>
    <row r="45" spans="1:11" ht="15" customHeight="1" x14ac:dyDescent="0.3">
      <c r="A45" s="8" t="s">
        <v>113</v>
      </c>
      <c r="B45" s="225">
        <v>3157</v>
      </c>
      <c r="C45" s="225">
        <v>3020</v>
      </c>
      <c r="D45" s="225">
        <v>6177</v>
      </c>
      <c r="E45" s="225"/>
      <c r="F45" s="225">
        <v>5500</v>
      </c>
      <c r="G45" s="225">
        <v>5908</v>
      </c>
      <c r="H45" s="225">
        <v>11408</v>
      </c>
    </row>
    <row r="46" spans="1:11" ht="15" customHeight="1" x14ac:dyDescent="0.3">
      <c r="A46" s="8" t="s">
        <v>114</v>
      </c>
      <c r="B46" s="225">
        <v>2888</v>
      </c>
      <c r="C46" s="225">
        <v>3985</v>
      </c>
      <c r="D46" s="225">
        <v>6873</v>
      </c>
      <c r="E46" s="225"/>
      <c r="F46" s="225">
        <v>3676</v>
      </c>
      <c r="G46" s="225">
        <v>7278</v>
      </c>
      <c r="H46" s="225">
        <v>10954</v>
      </c>
    </row>
    <row r="47" spans="1:11" ht="15" customHeight="1" thickBot="1" x14ac:dyDescent="0.35">
      <c r="A47" s="21"/>
      <c r="B47" s="226"/>
      <c r="C47" s="226"/>
      <c r="D47" s="226"/>
      <c r="E47" s="226"/>
      <c r="F47" s="226"/>
      <c r="G47" s="226"/>
      <c r="H47" s="226"/>
    </row>
    <row r="48" spans="1:11" ht="15" customHeight="1" x14ac:dyDescent="0.3">
      <c r="A48" s="552" t="s">
        <v>605</v>
      </c>
      <c r="B48" s="552"/>
      <c r="C48" s="552"/>
      <c r="D48" s="552"/>
      <c r="E48" s="552"/>
      <c r="F48" s="552"/>
      <c r="G48" s="552"/>
      <c r="H48" s="552"/>
      <c r="I48" s="27"/>
      <c r="J48" s="27"/>
      <c r="K48" s="27"/>
    </row>
    <row r="49" spans="1:11" ht="15" customHeight="1" x14ac:dyDescent="0.3">
      <c r="A49" s="552" t="s">
        <v>320</v>
      </c>
      <c r="B49" s="552"/>
      <c r="C49" s="552"/>
      <c r="D49" s="552"/>
      <c r="E49" s="552"/>
      <c r="F49" s="552"/>
      <c r="G49" s="552"/>
      <c r="H49" s="552"/>
      <c r="I49" s="41"/>
      <c r="J49" s="27"/>
      <c r="K49" s="27"/>
    </row>
  </sheetData>
  <mergeCells count="13">
    <mergeCell ref="A48:H48"/>
    <mergeCell ref="A49:H49"/>
    <mergeCell ref="A6:A9"/>
    <mergeCell ref="B6:D7"/>
    <mergeCell ref="A2:H2"/>
    <mergeCell ref="A4:H4"/>
    <mergeCell ref="B8:B9"/>
    <mergeCell ref="C8:C9"/>
    <mergeCell ref="D8:D9"/>
    <mergeCell ref="F8:F9"/>
    <mergeCell ref="G8:G9"/>
    <mergeCell ref="H8:H9"/>
    <mergeCell ref="F6:H7"/>
  </mergeCells>
  <hyperlinks>
    <hyperlink ref="A1" location="Índice!A1" display="Regresar"/>
  </hyperlinks>
  <printOptions horizontalCentered="1"/>
  <pageMargins left="0.27559055118110237" right="0.27559055118110237" top="0.39370078740157483" bottom="0" header="0.51181102362204722" footer="0.51181102362204722"/>
  <pageSetup scale="90" firstPageNumber="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showZeros="0" zoomScaleNormal="100" zoomScaleSheetLayoutView="42" workbookViewId="0">
      <selection activeCell="F31" sqref="F31"/>
    </sheetView>
  </sheetViews>
  <sheetFormatPr baseColWidth="10" defaultRowHeight="15" x14ac:dyDescent="0.3"/>
  <cols>
    <col min="1" max="1" width="25" style="2" customWidth="1"/>
    <col min="2" max="2" width="9.33203125" style="2" customWidth="1"/>
    <col min="3" max="3" width="7.6640625" style="2" customWidth="1"/>
    <col min="4" max="4" width="1.88671875" style="2" customWidth="1"/>
    <col min="5" max="5" width="9.33203125" style="2" customWidth="1"/>
    <col min="6" max="6" width="8.6640625" style="2" customWidth="1"/>
    <col min="7" max="7" width="1.88671875" style="2" customWidth="1"/>
    <col min="8" max="8" width="9.44140625" style="2" customWidth="1"/>
    <col min="9" max="9" width="8.6640625" style="2" customWidth="1"/>
    <col min="10" max="10" width="1.77734375" style="2" customWidth="1"/>
    <col min="11" max="11" width="8.44140625" style="2" customWidth="1"/>
    <col min="12" max="13" width="9.77734375" style="2" customWidth="1"/>
    <col min="14" max="14" width="11.88671875" style="2" customWidth="1"/>
    <col min="15" max="256" width="11.5546875" style="2"/>
    <col min="257" max="257" width="27.109375" style="2" customWidth="1"/>
    <col min="258" max="258" width="9.77734375" style="2" customWidth="1"/>
    <col min="259" max="259" width="7.77734375" style="2" customWidth="1"/>
    <col min="260" max="260" width="1.88671875" style="2" customWidth="1"/>
    <col min="261" max="261" width="9.77734375" style="2" customWidth="1"/>
    <col min="262" max="262" width="8.6640625" style="2" customWidth="1"/>
    <col min="263" max="263" width="1.88671875" style="2" customWidth="1"/>
    <col min="264" max="264" width="9.77734375" style="2" customWidth="1"/>
    <col min="265" max="265" width="8.6640625" style="2" customWidth="1"/>
    <col min="266" max="266" width="1.77734375" style="2" customWidth="1"/>
    <col min="267" max="267" width="8.44140625" style="2" customWidth="1"/>
    <col min="268" max="268" width="9.77734375" style="2" customWidth="1"/>
    <col min="269" max="269" width="8.77734375" style="2" customWidth="1"/>
    <col min="270" max="270" width="8.21875" style="2" customWidth="1"/>
    <col min="271" max="512" width="11.5546875" style="2"/>
    <col min="513" max="513" width="27.109375" style="2" customWidth="1"/>
    <col min="514" max="514" width="9.77734375" style="2" customWidth="1"/>
    <col min="515" max="515" width="7.77734375" style="2" customWidth="1"/>
    <col min="516" max="516" width="1.88671875" style="2" customWidth="1"/>
    <col min="517" max="517" width="9.77734375" style="2" customWidth="1"/>
    <col min="518" max="518" width="8.6640625" style="2" customWidth="1"/>
    <col min="519" max="519" width="1.88671875" style="2" customWidth="1"/>
    <col min="520" max="520" width="9.77734375" style="2" customWidth="1"/>
    <col min="521" max="521" width="8.6640625" style="2" customWidth="1"/>
    <col min="522" max="522" width="1.77734375" style="2" customWidth="1"/>
    <col min="523" max="523" width="8.44140625" style="2" customWidth="1"/>
    <col min="524" max="524" width="9.77734375" style="2" customWidth="1"/>
    <col min="525" max="525" width="8.77734375" style="2" customWidth="1"/>
    <col min="526" max="526" width="8.21875" style="2" customWidth="1"/>
    <col min="527" max="768" width="11.5546875" style="2"/>
    <col min="769" max="769" width="27.109375" style="2" customWidth="1"/>
    <col min="770" max="770" width="9.77734375" style="2" customWidth="1"/>
    <col min="771" max="771" width="7.77734375" style="2" customWidth="1"/>
    <col min="772" max="772" width="1.88671875" style="2" customWidth="1"/>
    <col min="773" max="773" width="9.77734375" style="2" customWidth="1"/>
    <col min="774" max="774" width="8.6640625" style="2" customWidth="1"/>
    <col min="775" max="775" width="1.88671875" style="2" customWidth="1"/>
    <col min="776" max="776" width="9.77734375" style="2" customWidth="1"/>
    <col min="777" max="777" width="8.6640625" style="2" customWidth="1"/>
    <col min="778" max="778" width="1.77734375" style="2" customWidth="1"/>
    <col min="779" max="779" width="8.44140625" style="2" customWidth="1"/>
    <col min="780" max="780" width="9.77734375" style="2" customWidth="1"/>
    <col min="781" max="781" width="8.77734375" style="2" customWidth="1"/>
    <col min="782" max="782" width="8.21875" style="2" customWidth="1"/>
    <col min="783" max="1024" width="11.5546875" style="2"/>
    <col min="1025" max="1025" width="27.109375" style="2" customWidth="1"/>
    <col min="1026" max="1026" width="9.77734375" style="2" customWidth="1"/>
    <col min="1027" max="1027" width="7.77734375" style="2" customWidth="1"/>
    <col min="1028" max="1028" width="1.88671875" style="2" customWidth="1"/>
    <col min="1029" max="1029" width="9.77734375" style="2" customWidth="1"/>
    <col min="1030" max="1030" width="8.6640625" style="2" customWidth="1"/>
    <col min="1031" max="1031" width="1.88671875" style="2" customWidth="1"/>
    <col min="1032" max="1032" width="9.77734375" style="2" customWidth="1"/>
    <col min="1033" max="1033" width="8.6640625" style="2" customWidth="1"/>
    <col min="1034" max="1034" width="1.77734375" style="2" customWidth="1"/>
    <col min="1035" max="1035" width="8.44140625" style="2" customWidth="1"/>
    <col min="1036" max="1036" width="9.77734375" style="2" customWidth="1"/>
    <col min="1037" max="1037" width="8.77734375" style="2" customWidth="1"/>
    <col min="1038" max="1038" width="8.21875" style="2" customWidth="1"/>
    <col min="1039" max="1280" width="11.5546875" style="2"/>
    <col min="1281" max="1281" width="27.109375" style="2" customWidth="1"/>
    <col min="1282" max="1282" width="9.77734375" style="2" customWidth="1"/>
    <col min="1283" max="1283" width="7.77734375" style="2" customWidth="1"/>
    <col min="1284" max="1284" width="1.88671875" style="2" customWidth="1"/>
    <col min="1285" max="1285" width="9.77734375" style="2" customWidth="1"/>
    <col min="1286" max="1286" width="8.6640625" style="2" customWidth="1"/>
    <col min="1287" max="1287" width="1.88671875" style="2" customWidth="1"/>
    <col min="1288" max="1288" width="9.77734375" style="2" customWidth="1"/>
    <col min="1289" max="1289" width="8.6640625" style="2" customWidth="1"/>
    <col min="1290" max="1290" width="1.77734375" style="2" customWidth="1"/>
    <col min="1291" max="1291" width="8.44140625" style="2" customWidth="1"/>
    <col min="1292" max="1292" width="9.77734375" style="2" customWidth="1"/>
    <col min="1293" max="1293" width="8.77734375" style="2" customWidth="1"/>
    <col min="1294" max="1294" width="8.21875" style="2" customWidth="1"/>
    <col min="1295" max="1536" width="11.5546875" style="2"/>
    <col min="1537" max="1537" width="27.109375" style="2" customWidth="1"/>
    <col min="1538" max="1538" width="9.77734375" style="2" customWidth="1"/>
    <col min="1539" max="1539" width="7.77734375" style="2" customWidth="1"/>
    <col min="1540" max="1540" width="1.88671875" style="2" customWidth="1"/>
    <col min="1541" max="1541" width="9.77734375" style="2" customWidth="1"/>
    <col min="1542" max="1542" width="8.6640625" style="2" customWidth="1"/>
    <col min="1543" max="1543" width="1.88671875" style="2" customWidth="1"/>
    <col min="1544" max="1544" width="9.77734375" style="2" customWidth="1"/>
    <col min="1545" max="1545" width="8.6640625" style="2" customWidth="1"/>
    <col min="1546" max="1546" width="1.77734375" style="2" customWidth="1"/>
    <col min="1547" max="1547" width="8.44140625" style="2" customWidth="1"/>
    <col min="1548" max="1548" width="9.77734375" style="2" customWidth="1"/>
    <col min="1549" max="1549" width="8.77734375" style="2" customWidth="1"/>
    <col min="1550" max="1550" width="8.21875" style="2" customWidth="1"/>
    <col min="1551" max="1792" width="11.5546875" style="2"/>
    <col min="1793" max="1793" width="27.109375" style="2" customWidth="1"/>
    <col min="1794" max="1794" width="9.77734375" style="2" customWidth="1"/>
    <col min="1795" max="1795" width="7.77734375" style="2" customWidth="1"/>
    <col min="1796" max="1796" width="1.88671875" style="2" customWidth="1"/>
    <col min="1797" max="1797" width="9.77734375" style="2" customWidth="1"/>
    <col min="1798" max="1798" width="8.6640625" style="2" customWidth="1"/>
    <col min="1799" max="1799" width="1.88671875" style="2" customWidth="1"/>
    <col min="1800" max="1800" width="9.77734375" style="2" customWidth="1"/>
    <col min="1801" max="1801" width="8.6640625" style="2" customWidth="1"/>
    <col min="1802" max="1802" width="1.77734375" style="2" customWidth="1"/>
    <col min="1803" max="1803" width="8.44140625" style="2" customWidth="1"/>
    <col min="1804" max="1804" width="9.77734375" style="2" customWidth="1"/>
    <col min="1805" max="1805" width="8.77734375" style="2" customWidth="1"/>
    <col min="1806" max="1806" width="8.21875" style="2" customWidth="1"/>
    <col min="1807" max="2048" width="11.5546875" style="2"/>
    <col min="2049" max="2049" width="27.109375" style="2" customWidth="1"/>
    <col min="2050" max="2050" width="9.77734375" style="2" customWidth="1"/>
    <col min="2051" max="2051" width="7.77734375" style="2" customWidth="1"/>
    <col min="2052" max="2052" width="1.88671875" style="2" customWidth="1"/>
    <col min="2053" max="2053" width="9.77734375" style="2" customWidth="1"/>
    <col min="2054" max="2054" width="8.6640625" style="2" customWidth="1"/>
    <col min="2055" max="2055" width="1.88671875" style="2" customWidth="1"/>
    <col min="2056" max="2056" width="9.77734375" style="2" customWidth="1"/>
    <col min="2057" max="2057" width="8.6640625" style="2" customWidth="1"/>
    <col min="2058" max="2058" width="1.77734375" style="2" customWidth="1"/>
    <col min="2059" max="2059" width="8.44140625" style="2" customWidth="1"/>
    <col min="2060" max="2060" width="9.77734375" style="2" customWidth="1"/>
    <col min="2061" max="2061" width="8.77734375" style="2" customWidth="1"/>
    <col min="2062" max="2062" width="8.21875" style="2" customWidth="1"/>
    <col min="2063" max="2304" width="11.5546875" style="2"/>
    <col min="2305" max="2305" width="27.109375" style="2" customWidth="1"/>
    <col min="2306" max="2306" width="9.77734375" style="2" customWidth="1"/>
    <col min="2307" max="2307" width="7.77734375" style="2" customWidth="1"/>
    <col min="2308" max="2308" width="1.88671875" style="2" customWidth="1"/>
    <col min="2309" max="2309" width="9.77734375" style="2" customWidth="1"/>
    <col min="2310" max="2310" width="8.6640625" style="2" customWidth="1"/>
    <col min="2311" max="2311" width="1.88671875" style="2" customWidth="1"/>
    <col min="2312" max="2312" width="9.77734375" style="2" customWidth="1"/>
    <col min="2313" max="2313" width="8.6640625" style="2" customWidth="1"/>
    <col min="2314" max="2314" width="1.77734375" style="2" customWidth="1"/>
    <col min="2315" max="2315" width="8.44140625" style="2" customWidth="1"/>
    <col min="2316" max="2316" width="9.77734375" style="2" customWidth="1"/>
    <col min="2317" max="2317" width="8.77734375" style="2" customWidth="1"/>
    <col min="2318" max="2318" width="8.21875" style="2" customWidth="1"/>
    <col min="2319" max="2560" width="11.5546875" style="2"/>
    <col min="2561" max="2561" width="27.109375" style="2" customWidth="1"/>
    <col min="2562" max="2562" width="9.77734375" style="2" customWidth="1"/>
    <col min="2563" max="2563" width="7.77734375" style="2" customWidth="1"/>
    <col min="2564" max="2564" width="1.88671875" style="2" customWidth="1"/>
    <col min="2565" max="2565" width="9.77734375" style="2" customWidth="1"/>
    <col min="2566" max="2566" width="8.6640625" style="2" customWidth="1"/>
    <col min="2567" max="2567" width="1.88671875" style="2" customWidth="1"/>
    <col min="2568" max="2568" width="9.77734375" style="2" customWidth="1"/>
    <col min="2569" max="2569" width="8.6640625" style="2" customWidth="1"/>
    <col min="2570" max="2570" width="1.77734375" style="2" customWidth="1"/>
    <col min="2571" max="2571" width="8.44140625" style="2" customWidth="1"/>
    <col min="2572" max="2572" width="9.77734375" style="2" customWidth="1"/>
    <col min="2573" max="2573" width="8.77734375" style="2" customWidth="1"/>
    <col min="2574" max="2574" width="8.21875" style="2" customWidth="1"/>
    <col min="2575" max="2816" width="11.5546875" style="2"/>
    <col min="2817" max="2817" width="27.109375" style="2" customWidth="1"/>
    <col min="2818" max="2818" width="9.77734375" style="2" customWidth="1"/>
    <col min="2819" max="2819" width="7.77734375" style="2" customWidth="1"/>
    <col min="2820" max="2820" width="1.88671875" style="2" customWidth="1"/>
    <col min="2821" max="2821" width="9.77734375" style="2" customWidth="1"/>
    <col min="2822" max="2822" width="8.6640625" style="2" customWidth="1"/>
    <col min="2823" max="2823" width="1.88671875" style="2" customWidth="1"/>
    <col min="2824" max="2824" width="9.77734375" style="2" customWidth="1"/>
    <col min="2825" max="2825" width="8.6640625" style="2" customWidth="1"/>
    <col min="2826" max="2826" width="1.77734375" style="2" customWidth="1"/>
    <col min="2827" max="2827" width="8.44140625" style="2" customWidth="1"/>
    <col min="2828" max="2828" width="9.77734375" style="2" customWidth="1"/>
    <col min="2829" max="2829" width="8.77734375" style="2" customWidth="1"/>
    <col min="2830" max="2830" width="8.21875" style="2" customWidth="1"/>
    <col min="2831" max="3072" width="11.5546875" style="2"/>
    <col min="3073" max="3073" width="27.109375" style="2" customWidth="1"/>
    <col min="3074" max="3074" width="9.77734375" style="2" customWidth="1"/>
    <col min="3075" max="3075" width="7.77734375" style="2" customWidth="1"/>
    <col min="3076" max="3076" width="1.88671875" style="2" customWidth="1"/>
    <col min="3077" max="3077" width="9.77734375" style="2" customWidth="1"/>
    <col min="3078" max="3078" width="8.6640625" style="2" customWidth="1"/>
    <col min="3079" max="3079" width="1.88671875" style="2" customWidth="1"/>
    <col min="3080" max="3080" width="9.77734375" style="2" customWidth="1"/>
    <col min="3081" max="3081" width="8.6640625" style="2" customWidth="1"/>
    <col min="3082" max="3082" width="1.77734375" style="2" customWidth="1"/>
    <col min="3083" max="3083" width="8.44140625" style="2" customWidth="1"/>
    <col min="3084" max="3084" width="9.77734375" style="2" customWidth="1"/>
    <col min="3085" max="3085" width="8.77734375" style="2" customWidth="1"/>
    <col min="3086" max="3086" width="8.21875" style="2" customWidth="1"/>
    <col min="3087" max="3328" width="11.5546875" style="2"/>
    <col min="3329" max="3329" width="27.109375" style="2" customWidth="1"/>
    <col min="3330" max="3330" width="9.77734375" style="2" customWidth="1"/>
    <col min="3331" max="3331" width="7.77734375" style="2" customWidth="1"/>
    <col min="3332" max="3332" width="1.88671875" style="2" customWidth="1"/>
    <col min="3333" max="3333" width="9.77734375" style="2" customWidth="1"/>
    <col min="3334" max="3334" width="8.6640625" style="2" customWidth="1"/>
    <col min="3335" max="3335" width="1.88671875" style="2" customWidth="1"/>
    <col min="3336" max="3336" width="9.77734375" style="2" customWidth="1"/>
    <col min="3337" max="3337" width="8.6640625" style="2" customWidth="1"/>
    <col min="3338" max="3338" width="1.77734375" style="2" customWidth="1"/>
    <col min="3339" max="3339" width="8.44140625" style="2" customWidth="1"/>
    <col min="3340" max="3340" width="9.77734375" style="2" customWidth="1"/>
    <col min="3341" max="3341" width="8.77734375" style="2" customWidth="1"/>
    <col min="3342" max="3342" width="8.21875" style="2" customWidth="1"/>
    <col min="3343" max="3584" width="11.5546875" style="2"/>
    <col min="3585" max="3585" width="27.109375" style="2" customWidth="1"/>
    <col min="3586" max="3586" width="9.77734375" style="2" customWidth="1"/>
    <col min="3587" max="3587" width="7.77734375" style="2" customWidth="1"/>
    <col min="3588" max="3588" width="1.88671875" style="2" customWidth="1"/>
    <col min="3589" max="3589" width="9.77734375" style="2" customWidth="1"/>
    <col min="3590" max="3590" width="8.6640625" style="2" customWidth="1"/>
    <col min="3591" max="3591" width="1.88671875" style="2" customWidth="1"/>
    <col min="3592" max="3592" width="9.77734375" style="2" customWidth="1"/>
    <col min="3593" max="3593" width="8.6640625" style="2" customWidth="1"/>
    <col min="3594" max="3594" width="1.77734375" style="2" customWidth="1"/>
    <col min="3595" max="3595" width="8.44140625" style="2" customWidth="1"/>
    <col min="3596" max="3596" width="9.77734375" style="2" customWidth="1"/>
    <col min="3597" max="3597" width="8.77734375" style="2" customWidth="1"/>
    <col min="3598" max="3598" width="8.21875" style="2" customWidth="1"/>
    <col min="3599" max="3840" width="11.5546875" style="2"/>
    <col min="3841" max="3841" width="27.109375" style="2" customWidth="1"/>
    <col min="3842" max="3842" width="9.77734375" style="2" customWidth="1"/>
    <col min="3843" max="3843" width="7.77734375" style="2" customWidth="1"/>
    <col min="3844" max="3844" width="1.88671875" style="2" customWidth="1"/>
    <col min="3845" max="3845" width="9.77734375" style="2" customWidth="1"/>
    <col min="3846" max="3846" width="8.6640625" style="2" customWidth="1"/>
    <col min="3847" max="3847" width="1.88671875" style="2" customWidth="1"/>
    <col min="3848" max="3848" width="9.77734375" style="2" customWidth="1"/>
    <col min="3849" max="3849" width="8.6640625" style="2" customWidth="1"/>
    <col min="3850" max="3850" width="1.77734375" style="2" customWidth="1"/>
    <col min="3851" max="3851" width="8.44140625" style="2" customWidth="1"/>
    <col min="3852" max="3852" width="9.77734375" style="2" customWidth="1"/>
    <col min="3853" max="3853" width="8.77734375" style="2" customWidth="1"/>
    <col min="3854" max="3854" width="8.21875" style="2" customWidth="1"/>
    <col min="3855" max="4096" width="11.5546875" style="2"/>
    <col min="4097" max="4097" width="27.109375" style="2" customWidth="1"/>
    <col min="4098" max="4098" width="9.77734375" style="2" customWidth="1"/>
    <col min="4099" max="4099" width="7.77734375" style="2" customWidth="1"/>
    <col min="4100" max="4100" width="1.88671875" style="2" customWidth="1"/>
    <col min="4101" max="4101" width="9.77734375" style="2" customWidth="1"/>
    <col min="4102" max="4102" width="8.6640625" style="2" customWidth="1"/>
    <col min="4103" max="4103" width="1.88671875" style="2" customWidth="1"/>
    <col min="4104" max="4104" width="9.77734375" style="2" customWidth="1"/>
    <col min="4105" max="4105" width="8.6640625" style="2" customWidth="1"/>
    <col min="4106" max="4106" width="1.77734375" style="2" customWidth="1"/>
    <col min="4107" max="4107" width="8.44140625" style="2" customWidth="1"/>
    <col min="4108" max="4108" width="9.77734375" style="2" customWidth="1"/>
    <col min="4109" max="4109" width="8.77734375" style="2" customWidth="1"/>
    <col min="4110" max="4110" width="8.21875" style="2" customWidth="1"/>
    <col min="4111" max="4352" width="11.5546875" style="2"/>
    <col min="4353" max="4353" width="27.109375" style="2" customWidth="1"/>
    <col min="4354" max="4354" width="9.77734375" style="2" customWidth="1"/>
    <col min="4355" max="4355" width="7.77734375" style="2" customWidth="1"/>
    <col min="4356" max="4356" width="1.88671875" style="2" customWidth="1"/>
    <col min="4357" max="4357" width="9.77734375" style="2" customWidth="1"/>
    <col min="4358" max="4358" width="8.6640625" style="2" customWidth="1"/>
    <col min="4359" max="4359" width="1.88671875" style="2" customWidth="1"/>
    <col min="4360" max="4360" width="9.77734375" style="2" customWidth="1"/>
    <col min="4361" max="4361" width="8.6640625" style="2" customWidth="1"/>
    <col min="4362" max="4362" width="1.77734375" style="2" customWidth="1"/>
    <col min="4363" max="4363" width="8.44140625" style="2" customWidth="1"/>
    <col min="4364" max="4364" width="9.77734375" style="2" customWidth="1"/>
    <col min="4365" max="4365" width="8.77734375" style="2" customWidth="1"/>
    <col min="4366" max="4366" width="8.21875" style="2" customWidth="1"/>
    <col min="4367" max="4608" width="11.5546875" style="2"/>
    <col min="4609" max="4609" width="27.109375" style="2" customWidth="1"/>
    <col min="4610" max="4610" width="9.77734375" style="2" customWidth="1"/>
    <col min="4611" max="4611" width="7.77734375" style="2" customWidth="1"/>
    <col min="4612" max="4612" width="1.88671875" style="2" customWidth="1"/>
    <col min="4613" max="4613" width="9.77734375" style="2" customWidth="1"/>
    <col min="4614" max="4614" width="8.6640625" style="2" customWidth="1"/>
    <col min="4615" max="4615" width="1.88671875" style="2" customWidth="1"/>
    <col min="4616" max="4616" width="9.77734375" style="2" customWidth="1"/>
    <col min="4617" max="4617" width="8.6640625" style="2" customWidth="1"/>
    <col min="4618" max="4618" width="1.77734375" style="2" customWidth="1"/>
    <col min="4619" max="4619" width="8.44140625" style="2" customWidth="1"/>
    <col min="4620" max="4620" width="9.77734375" style="2" customWidth="1"/>
    <col min="4621" max="4621" width="8.77734375" style="2" customWidth="1"/>
    <col min="4622" max="4622" width="8.21875" style="2" customWidth="1"/>
    <col min="4623" max="4864" width="11.5546875" style="2"/>
    <col min="4865" max="4865" width="27.109375" style="2" customWidth="1"/>
    <col min="4866" max="4866" width="9.77734375" style="2" customWidth="1"/>
    <col min="4867" max="4867" width="7.77734375" style="2" customWidth="1"/>
    <col min="4868" max="4868" width="1.88671875" style="2" customWidth="1"/>
    <col min="4869" max="4869" width="9.77734375" style="2" customWidth="1"/>
    <col min="4870" max="4870" width="8.6640625" style="2" customWidth="1"/>
    <col min="4871" max="4871" width="1.88671875" style="2" customWidth="1"/>
    <col min="4872" max="4872" width="9.77734375" style="2" customWidth="1"/>
    <col min="4873" max="4873" width="8.6640625" style="2" customWidth="1"/>
    <col min="4874" max="4874" width="1.77734375" style="2" customWidth="1"/>
    <col min="4875" max="4875" width="8.44140625" style="2" customWidth="1"/>
    <col min="4876" max="4876" width="9.77734375" style="2" customWidth="1"/>
    <col min="4877" max="4877" width="8.77734375" style="2" customWidth="1"/>
    <col min="4878" max="4878" width="8.21875" style="2" customWidth="1"/>
    <col min="4879" max="5120" width="11.5546875" style="2"/>
    <col min="5121" max="5121" width="27.109375" style="2" customWidth="1"/>
    <col min="5122" max="5122" width="9.77734375" style="2" customWidth="1"/>
    <col min="5123" max="5123" width="7.77734375" style="2" customWidth="1"/>
    <col min="5124" max="5124" width="1.88671875" style="2" customWidth="1"/>
    <col min="5125" max="5125" width="9.77734375" style="2" customWidth="1"/>
    <col min="5126" max="5126" width="8.6640625" style="2" customWidth="1"/>
    <col min="5127" max="5127" width="1.88671875" style="2" customWidth="1"/>
    <col min="5128" max="5128" width="9.77734375" style="2" customWidth="1"/>
    <col min="5129" max="5129" width="8.6640625" style="2" customWidth="1"/>
    <col min="5130" max="5130" width="1.77734375" style="2" customWidth="1"/>
    <col min="5131" max="5131" width="8.44140625" style="2" customWidth="1"/>
    <col min="5132" max="5132" width="9.77734375" style="2" customWidth="1"/>
    <col min="5133" max="5133" width="8.77734375" style="2" customWidth="1"/>
    <col min="5134" max="5134" width="8.21875" style="2" customWidth="1"/>
    <col min="5135" max="5376" width="11.5546875" style="2"/>
    <col min="5377" max="5377" width="27.109375" style="2" customWidth="1"/>
    <col min="5378" max="5378" width="9.77734375" style="2" customWidth="1"/>
    <col min="5379" max="5379" width="7.77734375" style="2" customWidth="1"/>
    <col min="5380" max="5380" width="1.88671875" style="2" customWidth="1"/>
    <col min="5381" max="5381" width="9.77734375" style="2" customWidth="1"/>
    <col min="5382" max="5382" width="8.6640625" style="2" customWidth="1"/>
    <col min="5383" max="5383" width="1.88671875" style="2" customWidth="1"/>
    <col min="5384" max="5384" width="9.77734375" style="2" customWidth="1"/>
    <col min="5385" max="5385" width="8.6640625" style="2" customWidth="1"/>
    <col min="5386" max="5386" width="1.77734375" style="2" customWidth="1"/>
    <col min="5387" max="5387" width="8.44140625" style="2" customWidth="1"/>
    <col min="5388" max="5388" width="9.77734375" style="2" customWidth="1"/>
    <col min="5389" max="5389" width="8.77734375" style="2" customWidth="1"/>
    <col min="5390" max="5390" width="8.21875" style="2" customWidth="1"/>
    <col min="5391" max="5632" width="11.5546875" style="2"/>
    <col min="5633" max="5633" width="27.109375" style="2" customWidth="1"/>
    <col min="5634" max="5634" width="9.77734375" style="2" customWidth="1"/>
    <col min="5635" max="5635" width="7.77734375" style="2" customWidth="1"/>
    <col min="5636" max="5636" width="1.88671875" style="2" customWidth="1"/>
    <col min="5637" max="5637" width="9.77734375" style="2" customWidth="1"/>
    <col min="5638" max="5638" width="8.6640625" style="2" customWidth="1"/>
    <col min="5639" max="5639" width="1.88671875" style="2" customWidth="1"/>
    <col min="5640" max="5640" width="9.77734375" style="2" customWidth="1"/>
    <col min="5641" max="5641" width="8.6640625" style="2" customWidth="1"/>
    <col min="5642" max="5642" width="1.77734375" style="2" customWidth="1"/>
    <col min="5643" max="5643" width="8.44140625" style="2" customWidth="1"/>
    <col min="5644" max="5644" width="9.77734375" style="2" customWidth="1"/>
    <col min="5645" max="5645" width="8.77734375" style="2" customWidth="1"/>
    <col min="5646" max="5646" width="8.21875" style="2" customWidth="1"/>
    <col min="5647" max="5888" width="11.5546875" style="2"/>
    <col min="5889" max="5889" width="27.109375" style="2" customWidth="1"/>
    <col min="5890" max="5890" width="9.77734375" style="2" customWidth="1"/>
    <col min="5891" max="5891" width="7.77734375" style="2" customWidth="1"/>
    <col min="5892" max="5892" width="1.88671875" style="2" customWidth="1"/>
    <col min="5893" max="5893" width="9.77734375" style="2" customWidth="1"/>
    <col min="5894" max="5894" width="8.6640625" style="2" customWidth="1"/>
    <col min="5895" max="5895" width="1.88671875" style="2" customWidth="1"/>
    <col min="5896" max="5896" width="9.77734375" style="2" customWidth="1"/>
    <col min="5897" max="5897" width="8.6640625" style="2" customWidth="1"/>
    <col min="5898" max="5898" width="1.77734375" style="2" customWidth="1"/>
    <col min="5899" max="5899" width="8.44140625" style="2" customWidth="1"/>
    <col min="5900" max="5900" width="9.77734375" style="2" customWidth="1"/>
    <col min="5901" max="5901" width="8.77734375" style="2" customWidth="1"/>
    <col min="5902" max="5902" width="8.21875" style="2" customWidth="1"/>
    <col min="5903" max="6144" width="11.5546875" style="2"/>
    <col min="6145" max="6145" width="27.109375" style="2" customWidth="1"/>
    <col min="6146" max="6146" width="9.77734375" style="2" customWidth="1"/>
    <col min="6147" max="6147" width="7.77734375" style="2" customWidth="1"/>
    <col min="6148" max="6148" width="1.88671875" style="2" customWidth="1"/>
    <col min="6149" max="6149" width="9.77734375" style="2" customWidth="1"/>
    <col min="6150" max="6150" width="8.6640625" style="2" customWidth="1"/>
    <col min="6151" max="6151" width="1.88671875" style="2" customWidth="1"/>
    <col min="6152" max="6152" width="9.77734375" style="2" customWidth="1"/>
    <col min="6153" max="6153" width="8.6640625" style="2" customWidth="1"/>
    <col min="6154" max="6154" width="1.77734375" style="2" customWidth="1"/>
    <col min="6155" max="6155" width="8.44140625" style="2" customWidth="1"/>
    <col min="6156" max="6156" width="9.77734375" style="2" customWidth="1"/>
    <col min="6157" max="6157" width="8.77734375" style="2" customWidth="1"/>
    <col min="6158" max="6158" width="8.21875" style="2" customWidth="1"/>
    <col min="6159" max="6400" width="11.5546875" style="2"/>
    <col min="6401" max="6401" width="27.109375" style="2" customWidth="1"/>
    <col min="6402" max="6402" width="9.77734375" style="2" customWidth="1"/>
    <col min="6403" max="6403" width="7.77734375" style="2" customWidth="1"/>
    <col min="6404" max="6404" width="1.88671875" style="2" customWidth="1"/>
    <col min="6405" max="6405" width="9.77734375" style="2" customWidth="1"/>
    <col min="6406" max="6406" width="8.6640625" style="2" customWidth="1"/>
    <col min="6407" max="6407" width="1.88671875" style="2" customWidth="1"/>
    <col min="6408" max="6408" width="9.77734375" style="2" customWidth="1"/>
    <col min="6409" max="6409" width="8.6640625" style="2" customWidth="1"/>
    <col min="6410" max="6410" width="1.77734375" style="2" customWidth="1"/>
    <col min="6411" max="6411" width="8.44140625" style="2" customWidth="1"/>
    <col min="6412" max="6412" width="9.77734375" style="2" customWidth="1"/>
    <col min="6413" max="6413" width="8.77734375" style="2" customWidth="1"/>
    <col min="6414" max="6414" width="8.21875" style="2" customWidth="1"/>
    <col min="6415" max="6656" width="11.5546875" style="2"/>
    <col min="6657" max="6657" width="27.109375" style="2" customWidth="1"/>
    <col min="6658" max="6658" width="9.77734375" style="2" customWidth="1"/>
    <col min="6659" max="6659" width="7.77734375" style="2" customWidth="1"/>
    <col min="6660" max="6660" width="1.88671875" style="2" customWidth="1"/>
    <col min="6661" max="6661" width="9.77734375" style="2" customWidth="1"/>
    <col min="6662" max="6662" width="8.6640625" style="2" customWidth="1"/>
    <col min="6663" max="6663" width="1.88671875" style="2" customWidth="1"/>
    <col min="6664" max="6664" width="9.77734375" style="2" customWidth="1"/>
    <col min="6665" max="6665" width="8.6640625" style="2" customWidth="1"/>
    <col min="6666" max="6666" width="1.77734375" style="2" customWidth="1"/>
    <col min="6667" max="6667" width="8.44140625" style="2" customWidth="1"/>
    <col min="6668" max="6668" width="9.77734375" style="2" customWidth="1"/>
    <col min="6669" max="6669" width="8.77734375" style="2" customWidth="1"/>
    <col min="6670" max="6670" width="8.21875" style="2" customWidth="1"/>
    <col min="6671" max="6912" width="11.5546875" style="2"/>
    <col min="6913" max="6913" width="27.109375" style="2" customWidth="1"/>
    <col min="6914" max="6914" width="9.77734375" style="2" customWidth="1"/>
    <col min="6915" max="6915" width="7.77734375" style="2" customWidth="1"/>
    <col min="6916" max="6916" width="1.88671875" style="2" customWidth="1"/>
    <col min="6917" max="6917" width="9.77734375" style="2" customWidth="1"/>
    <col min="6918" max="6918" width="8.6640625" style="2" customWidth="1"/>
    <col min="6919" max="6919" width="1.88671875" style="2" customWidth="1"/>
    <col min="6920" max="6920" width="9.77734375" style="2" customWidth="1"/>
    <col min="6921" max="6921" width="8.6640625" style="2" customWidth="1"/>
    <col min="6922" max="6922" width="1.77734375" style="2" customWidth="1"/>
    <col min="6923" max="6923" width="8.44140625" style="2" customWidth="1"/>
    <col min="6924" max="6924" width="9.77734375" style="2" customWidth="1"/>
    <col min="6925" max="6925" width="8.77734375" style="2" customWidth="1"/>
    <col min="6926" max="6926" width="8.21875" style="2" customWidth="1"/>
    <col min="6927" max="7168" width="11.5546875" style="2"/>
    <col min="7169" max="7169" width="27.109375" style="2" customWidth="1"/>
    <col min="7170" max="7170" width="9.77734375" style="2" customWidth="1"/>
    <col min="7171" max="7171" width="7.77734375" style="2" customWidth="1"/>
    <col min="7172" max="7172" width="1.88671875" style="2" customWidth="1"/>
    <col min="7173" max="7173" width="9.77734375" style="2" customWidth="1"/>
    <col min="7174" max="7174" width="8.6640625" style="2" customWidth="1"/>
    <col min="7175" max="7175" width="1.88671875" style="2" customWidth="1"/>
    <col min="7176" max="7176" width="9.77734375" style="2" customWidth="1"/>
    <col min="7177" max="7177" width="8.6640625" style="2" customWidth="1"/>
    <col min="7178" max="7178" width="1.77734375" style="2" customWidth="1"/>
    <col min="7179" max="7179" width="8.44140625" style="2" customWidth="1"/>
    <col min="7180" max="7180" width="9.77734375" style="2" customWidth="1"/>
    <col min="7181" max="7181" width="8.77734375" style="2" customWidth="1"/>
    <col min="7182" max="7182" width="8.21875" style="2" customWidth="1"/>
    <col min="7183" max="7424" width="11.5546875" style="2"/>
    <col min="7425" max="7425" width="27.109375" style="2" customWidth="1"/>
    <col min="7426" max="7426" width="9.77734375" style="2" customWidth="1"/>
    <col min="7427" max="7427" width="7.77734375" style="2" customWidth="1"/>
    <col min="7428" max="7428" width="1.88671875" style="2" customWidth="1"/>
    <col min="7429" max="7429" width="9.77734375" style="2" customWidth="1"/>
    <col min="7430" max="7430" width="8.6640625" style="2" customWidth="1"/>
    <col min="7431" max="7431" width="1.88671875" style="2" customWidth="1"/>
    <col min="7432" max="7432" width="9.77734375" style="2" customWidth="1"/>
    <col min="7433" max="7433" width="8.6640625" style="2" customWidth="1"/>
    <col min="7434" max="7434" width="1.77734375" style="2" customWidth="1"/>
    <col min="7435" max="7435" width="8.44140625" style="2" customWidth="1"/>
    <col min="7436" max="7436" width="9.77734375" style="2" customWidth="1"/>
    <col min="7437" max="7437" width="8.77734375" style="2" customWidth="1"/>
    <col min="7438" max="7438" width="8.21875" style="2" customWidth="1"/>
    <col min="7439" max="7680" width="11.5546875" style="2"/>
    <col min="7681" max="7681" width="27.109375" style="2" customWidth="1"/>
    <col min="7682" max="7682" width="9.77734375" style="2" customWidth="1"/>
    <col min="7683" max="7683" width="7.77734375" style="2" customWidth="1"/>
    <col min="7684" max="7684" width="1.88671875" style="2" customWidth="1"/>
    <col min="7685" max="7685" width="9.77734375" style="2" customWidth="1"/>
    <col min="7686" max="7686" width="8.6640625" style="2" customWidth="1"/>
    <col min="7687" max="7687" width="1.88671875" style="2" customWidth="1"/>
    <col min="7688" max="7688" width="9.77734375" style="2" customWidth="1"/>
    <col min="7689" max="7689" width="8.6640625" style="2" customWidth="1"/>
    <col min="7690" max="7690" width="1.77734375" style="2" customWidth="1"/>
    <col min="7691" max="7691" width="8.44140625" style="2" customWidth="1"/>
    <col min="7692" max="7692" width="9.77734375" style="2" customWidth="1"/>
    <col min="7693" max="7693" width="8.77734375" style="2" customWidth="1"/>
    <col min="7694" max="7694" width="8.21875" style="2" customWidth="1"/>
    <col min="7695" max="7936" width="11.5546875" style="2"/>
    <col min="7937" max="7937" width="27.109375" style="2" customWidth="1"/>
    <col min="7938" max="7938" width="9.77734375" style="2" customWidth="1"/>
    <col min="7939" max="7939" width="7.77734375" style="2" customWidth="1"/>
    <col min="7940" max="7940" width="1.88671875" style="2" customWidth="1"/>
    <col min="7941" max="7941" width="9.77734375" style="2" customWidth="1"/>
    <col min="7942" max="7942" width="8.6640625" style="2" customWidth="1"/>
    <col min="7943" max="7943" width="1.88671875" style="2" customWidth="1"/>
    <col min="7944" max="7944" width="9.77734375" style="2" customWidth="1"/>
    <col min="7945" max="7945" width="8.6640625" style="2" customWidth="1"/>
    <col min="7946" max="7946" width="1.77734375" style="2" customWidth="1"/>
    <col min="7947" max="7947" width="8.44140625" style="2" customWidth="1"/>
    <col min="7948" max="7948" width="9.77734375" style="2" customWidth="1"/>
    <col min="7949" max="7949" width="8.77734375" style="2" customWidth="1"/>
    <col min="7950" max="7950" width="8.21875" style="2" customWidth="1"/>
    <col min="7951" max="8192" width="11.5546875" style="2"/>
    <col min="8193" max="8193" width="27.109375" style="2" customWidth="1"/>
    <col min="8194" max="8194" width="9.77734375" style="2" customWidth="1"/>
    <col min="8195" max="8195" width="7.77734375" style="2" customWidth="1"/>
    <col min="8196" max="8196" width="1.88671875" style="2" customWidth="1"/>
    <col min="8197" max="8197" width="9.77734375" style="2" customWidth="1"/>
    <col min="8198" max="8198" width="8.6640625" style="2" customWidth="1"/>
    <col min="8199" max="8199" width="1.88671875" style="2" customWidth="1"/>
    <col min="8200" max="8200" width="9.77734375" style="2" customWidth="1"/>
    <col min="8201" max="8201" width="8.6640625" style="2" customWidth="1"/>
    <col min="8202" max="8202" width="1.77734375" style="2" customWidth="1"/>
    <col min="8203" max="8203" width="8.44140625" style="2" customWidth="1"/>
    <col min="8204" max="8204" width="9.77734375" style="2" customWidth="1"/>
    <col min="8205" max="8205" width="8.77734375" style="2" customWidth="1"/>
    <col min="8206" max="8206" width="8.21875" style="2" customWidth="1"/>
    <col min="8207" max="8448" width="11.5546875" style="2"/>
    <col min="8449" max="8449" width="27.109375" style="2" customWidth="1"/>
    <col min="8450" max="8450" width="9.77734375" style="2" customWidth="1"/>
    <col min="8451" max="8451" width="7.77734375" style="2" customWidth="1"/>
    <col min="8452" max="8452" width="1.88671875" style="2" customWidth="1"/>
    <col min="8453" max="8453" width="9.77734375" style="2" customWidth="1"/>
    <col min="8454" max="8454" width="8.6640625" style="2" customWidth="1"/>
    <col min="8455" max="8455" width="1.88671875" style="2" customWidth="1"/>
    <col min="8456" max="8456" width="9.77734375" style="2" customWidth="1"/>
    <col min="8457" max="8457" width="8.6640625" style="2" customWidth="1"/>
    <col min="8458" max="8458" width="1.77734375" style="2" customWidth="1"/>
    <col min="8459" max="8459" width="8.44140625" style="2" customWidth="1"/>
    <col min="8460" max="8460" width="9.77734375" style="2" customWidth="1"/>
    <col min="8461" max="8461" width="8.77734375" style="2" customWidth="1"/>
    <col min="8462" max="8462" width="8.21875" style="2" customWidth="1"/>
    <col min="8463" max="8704" width="11.5546875" style="2"/>
    <col min="8705" max="8705" width="27.109375" style="2" customWidth="1"/>
    <col min="8706" max="8706" width="9.77734375" style="2" customWidth="1"/>
    <col min="8707" max="8707" width="7.77734375" style="2" customWidth="1"/>
    <col min="8708" max="8708" width="1.88671875" style="2" customWidth="1"/>
    <col min="8709" max="8709" width="9.77734375" style="2" customWidth="1"/>
    <col min="8710" max="8710" width="8.6640625" style="2" customWidth="1"/>
    <col min="8711" max="8711" width="1.88671875" style="2" customWidth="1"/>
    <col min="8712" max="8712" width="9.77734375" style="2" customWidth="1"/>
    <col min="8713" max="8713" width="8.6640625" style="2" customWidth="1"/>
    <col min="8714" max="8714" width="1.77734375" style="2" customWidth="1"/>
    <col min="8715" max="8715" width="8.44140625" style="2" customWidth="1"/>
    <col min="8716" max="8716" width="9.77734375" style="2" customWidth="1"/>
    <col min="8717" max="8717" width="8.77734375" style="2" customWidth="1"/>
    <col min="8718" max="8718" width="8.21875" style="2" customWidth="1"/>
    <col min="8719" max="8960" width="11.5546875" style="2"/>
    <col min="8961" max="8961" width="27.109375" style="2" customWidth="1"/>
    <col min="8962" max="8962" width="9.77734375" style="2" customWidth="1"/>
    <col min="8963" max="8963" width="7.77734375" style="2" customWidth="1"/>
    <col min="8964" max="8964" width="1.88671875" style="2" customWidth="1"/>
    <col min="8965" max="8965" width="9.77734375" style="2" customWidth="1"/>
    <col min="8966" max="8966" width="8.6640625" style="2" customWidth="1"/>
    <col min="8967" max="8967" width="1.88671875" style="2" customWidth="1"/>
    <col min="8968" max="8968" width="9.77734375" style="2" customWidth="1"/>
    <col min="8969" max="8969" width="8.6640625" style="2" customWidth="1"/>
    <col min="8970" max="8970" width="1.77734375" style="2" customWidth="1"/>
    <col min="8971" max="8971" width="8.44140625" style="2" customWidth="1"/>
    <col min="8972" max="8972" width="9.77734375" style="2" customWidth="1"/>
    <col min="8973" max="8973" width="8.77734375" style="2" customWidth="1"/>
    <col min="8974" max="8974" width="8.21875" style="2" customWidth="1"/>
    <col min="8975" max="9216" width="11.5546875" style="2"/>
    <col min="9217" max="9217" width="27.109375" style="2" customWidth="1"/>
    <col min="9218" max="9218" width="9.77734375" style="2" customWidth="1"/>
    <col min="9219" max="9219" width="7.77734375" style="2" customWidth="1"/>
    <col min="9220" max="9220" width="1.88671875" style="2" customWidth="1"/>
    <col min="9221" max="9221" width="9.77734375" style="2" customWidth="1"/>
    <col min="9222" max="9222" width="8.6640625" style="2" customWidth="1"/>
    <col min="9223" max="9223" width="1.88671875" style="2" customWidth="1"/>
    <col min="9224" max="9224" width="9.77734375" style="2" customWidth="1"/>
    <col min="9225" max="9225" width="8.6640625" style="2" customWidth="1"/>
    <col min="9226" max="9226" width="1.77734375" style="2" customWidth="1"/>
    <col min="9227" max="9227" width="8.44140625" style="2" customWidth="1"/>
    <col min="9228" max="9228" width="9.77734375" style="2" customWidth="1"/>
    <col min="9229" max="9229" width="8.77734375" style="2" customWidth="1"/>
    <col min="9230" max="9230" width="8.21875" style="2" customWidth="1"/>
    <col min="9231" max="9472" width="11.5546875" style="2"/>
    <col min="9473" max="9473" width="27.109375" style="2" customWidth="1"/>
    <col min="9474" max="9474" width="9.77734375" style="2" customWidth="1"/>
    <col min="9475" max="9475" width="7.77734375" style="2" customWidth="1"/>
    <col min="9476" max="9476" width="1.88671875" style="2" customWidth="1"/>
    <col min="9477" max="9477" width="9.77734375" style="2" customWidth="1"/>
    <col min="9478" max="9478" width="8.6640625" style="2" customWidth="1"/>
    <col min="9479" max="9479" width="1.88671875" style="2" customWidth="1"/>
    <col min="9480" max="9480" width="9.77734375" style="2" customWidth="1"/>
    <col min="9481" max="9481" width="8.6640625" style="2" customWidth="1"/>
    <col min="9482" max="9482" width="1.77734375" style="2" customWidth="1"/>
    <col min="9483" max="9483" width="8.44140625" style="2" customWidth="1"/>
    <col min="9484" max="9484" width="9.77734375" style="2" customWidth="1"/>
    <col min="9485" max="9485" width="8.77734375" style="2" customWidth="1"/>
    <col min="9486" max="9486" width="8.21875" style="2" customWidth="1"/>
    <col min="9487" max="9728" width="11.5546875" style="2"/>
    <col min="9729" max="9729" width="27.109375" style="2" customWidth="1"/>
    <col min="9730" max="9730" width="9.77734375" style="2" customWidth="1"/>
    <col min="9731" max="9731" width="7.77734375" style="2" customWidth="1"/>
    <col min="9732" max="9732" width="1.88671875" style="2" customWidth="1"/>
    <col min="9733" max="9733" width="9.77734375" style="2" customWidth="1"/>
    <col min="9734" max="9734" width="8.6640625" style="2" customWidth="1"/>
    <col min="9735" max="9735" width="1.88671875" style="2" customWidth="1"/>
    <col min="9736" max="9736" width="9.77734375" style="2" customWidth="1"/>
    <col min="9737" max="9737" width="8.6640625" style="2" customWidth="1"/>
    <col min="9738" max="9738" width="1.77734375" style="2" customWidth="1"/>
    <col min="9739" max="9739" width="8.44140625" style="2" customWidth="1"/>
    <col min="9740" max="9740" width="9.77734375" style="2" customWidth="1"/>
    <col min="9741" max="9741" width="8.77734375" style="2" customWidth="1"/>
    <col min="9742" max="9742" width="8.21875" style="2" customWidth="1"/>
    <col min="9743" max="9984" width="11.5546875" style="2"/>
    <col min="9985" max="9985" width="27.109375" style="2" customWidth="1"/>
    <col min="9986" max="9986" width="9.77734375" style="2" customWidth="1"/>
    <col min="9987" max="9987" width="7.77734375" style="2" customWidth="1"/>
    <col min="9988" max="9988" width="1.88671875" style="2" customWidth="1"/>
    <col min="9989" max="9989" width="9.77734375" style="2" customWidth="1"/>
    <col min="9990" max="9990" width="8.6640625" style="2" customWidth="1"/>
    <col min="9991" max="9991" width="1.88671875" style="2" customWidth="1"/>
    <col min="9992" max="9992" width="9.77734375" style="2" customWidth="1"/>
    <col min="9993" max="9993" width="8.6640625" style="2" customWidth="1"/>
    <col min="9994" max="9994" width="1.77734375" style="2" customWidth="1"/>
    <col min="9995" max="9995" width="8.44140625" style="2" customWidth="1"/>
    <col min="9996" max="9996" width="9.77734375" style="2" customWidth="1"/>
    <col min="9997" max="9997" width="8.77734375" style="2" customWidth="1"/>
    <col min="9998" max="9998" width="8.21875" style="2" customWidth="1"/>
    <col min="9999" max="10240" width="11.5546875" style="2"/>
    <col min="10241" max="10241" width="27.109375" style="2" customWidth="1"/>
    <col min="10242" max="10242" width="9.77734375" style="2" customWidth="1"/>
    <col min="10243" max="10243" width="7.77734375" style="2" customWidth="1"/>
    <col min="10244" max="10244" width="1.88671875" style="2" customWidth="1"/>
    <col min="10245" max="10245" width="9.77734375" style="2" customWidth="1"/>
    <col min="10246" max="10246" width="8.6640625" style="2" customWidth="1"/>
    <col min="10247" max="10247" width="1.88671875" style="2" customWidth="1"/>
    <col min="10248" max="10248" width="9.77734375" style="2" customWidth="1"/>
    <col min="10249" max="10249" width="8.6640625" style="2" customWidth="1"/>
    <col min="10250" max="10250" width="1.77734375" style="2" customWidth="1"/>
    <col min="10251" max="10251" width="8.44140625" style="2" customWidth="1"/>
    <col min="10252" max="10252" width="9.77734375" style="2" customWidth="1"/>
    <col min="10253" max="10253" width="8.77734375" style="2" customWidth="1"/>
    <col min="10254" max="10254" width="8.21875" style="2" customWidth="1"/>
    <col min="10255" max="10496" width="11.5546875" style="2"/>
    <col min="10497" max="10497" width="27.109375" style="2" customWidth="1"/>
    <col min="10498" max="10498" width="9.77734375" style="2" customWidth="1"/>
    <col min="10499" max="10499" width="7.77734375" style="2" customWidth="1"/>
    <col min="10500" max="10500" width="1.88671875" style="2" customWidth="1"/>
    <col min="10501" max="10501" width="9.77734375" style="2" customWidth="1"/>
    <col min="10502" max="10502" width="8.6640625" style="2" customWidth="1"/>
    <col min="10503" max="10503" width="1.88671875" style="2" customWidth="1"/>
    <col min="10504" max="10504" width="9.77734375" style="2" customWidth="1"/>
    <col min="10505" max="10505" width="8.6640625" style="2" customWidth="1"/>
    <col min="10506" max="10506" width="1.77734375" style="2" customWidth="1"/>
    <col min="10507" max="10507" width="8.44140625" style="2" customWidth="1"/>
    <col min="10508" max="10508" width="9.77734375" style="2" customWidth="1"/>
    <col min="10509" max="10509" width="8.77734375" style="2" customWidth="1"/>
    <col min="10510" max="10510" width="8.21875" style="2" customWidth="1"/>
    <col min="10511" max="10752" width="11.5546875" style="2"/>
    <col min="10753" max="10753" width="27.109375" style="2" customWidth="1"/>
    <col min="10754" max="10754" width="9.77734375" style="2" customWidth="1"/>
    <col min="10755" max="10755" width="7.77734375" style="2" customWidth="1"/>
    <col min="10756" max="10756" width="1.88671875" style="2" customWidth="1"/>
    <col min="10757" max="10757" width="9.77734375" style="2" customWidth="1"/>
    <col min="10758" max="10758" width="8.6640625" style="2" customWidth="1"/>
    <col min="10759" max="10759" width="1.88671875" style="2" customWidth="1"/>
    <col min="10760" max="10760" width="9.77734375" style="2" customWidth="1"/>
    <col min="10761" max="10761" width="8.6640625" style="2" customWidth="1"/>
    <col min="10762" max="10762" width="1.77734375" style="2" customWidth="1"/>
    <col min="10763" max="10763" width="8.44140625" style="2" customWidth="1"/>
    <col min="10764" max="10764" width="9.77734375" style="2" customWidth="1"/>
    <col min="10765" max="10765" width="8.77734375" style="2" customWidth="1"/>
    <col min="10766" max="10766" width="8.21875" style="2" customWidth="1"/>
    <col min="10767" max="11008" width="11.5546875" style="2"/>
    <col min="11009" max="11009" width="27.109375" style="2" customWidth="1"/>
    <col min="11010" max="11010" width="9.77734375" style="2" customWidth="1"/>
    <col min="11011" max="11011" width="7.77734375" style="2" customWidth="1"/>
    <col min="11012" max="11012" width="1.88671875" style="2" customWidth="1"/>
    <col min="11013" max="11013" width="9.77734375" style="2" customWidth="1"/>
    <col min="11014" max="11014" width="8.6640625" style="2" customWidth="1"/>
    <col min="11015" max="11015" width="1.88671875" style="2" customWidth="1"/>
    <col min="11016" max="11016" width="9.77734375" style="2" customWidth="1"/>
    <col min="11017" max="11017" width="8.6640625" style="2" customWidth="1"/>
    <col min="11018" max="11018" width="1.77734375" style="2" customWidth="1"/>
    <col min="11019" max="11019" width="8.44140625" style="2" customWidth="1"/>
    <col min="11020" max="11020" width="9.77734375" style="2" customWidth="1"/>
    <col min="11021" max="11021" width="8.77734375" style="2" customWidth="1"/>
    <col min="11022" max="11022" width="8.21875" style="2" customWidth="1"/>
    <col min="11023" max="11264" width="11.5546875" style="2"/>
    <col min="11265" max="11265" width="27.109375" style="2" customWidth="1"/>
    <col min="11266" max="11266" width="9.77734375" style="2" customWidth="1"/>
    <col min="11267" max="11267" width="7.77734375" style="2" customWidth="1"/>
    <col min="11268" max="11268" width="1.88671875" style="2" customWidth="1"/>
    <col min="11269" max="11269" width="9.77734375" style="2" customWidth="1"/>
    <col min="11270" max="11270" width="8.6640625" style="2" customWidth="1"/>
    <col min="11271" max="11271" width="1.88671875" style="2" customWidth="1"/>
    <col min="11272" max="11272" width="9.77734375" style="2" customWidth="1"/>
    <col min="11273" max="11273" width="8.6640625" style="2" customWidth="1"/>
    <col min="11274" max="11274" width="1.77734375" style="2" customWidth="1"/>
    <col min="11275" max="11275" width="8.44140625" style="2" customWidth="1"/>
    <col min="11276" max="11276" width="9.77734375" style="2" customWidth="1"/>
    <col min="11277" max="11277" width="8.77734375" style="2" customWidth="1"/>
    <col min="11278" max="11278" width="8.21875" style="2" customWidth="1"/>
    <col min="11279" max="11520" width="11.5546875" style="2"/>
    <col min="11521" max="11521" width="27.109375" style="2" customWidth="1"/>
    <col min="11522" max="11522" width="9.77734375" style="2" customWidth="1"/>
    <col min="11523" max="11523" width="7.77734375" style="2" customWidth="1"/>
    <col min="11524" max="11524" width="1.88671875" style="2" customWidth="1"/>
    <col min="11525" max="11525" width="9.77734375" style="2" customWidth="1"/>
    <col min="11526" max="11526" width="8.6640625" style="2" customWidth="1"/>
    <col min="11527" max="11527" width="1.88671875" style="2" customWidth="1"/>
    <col min="11528" max="11528" width="9.77734375" style="2" customWidth="1"/>
    <col min="11529" max="11529" width="8.6640625" style="2" customWidth="1"/>
    <col min="11530" max="11530" width="1.77734375" style="2" customWidth="1"/>
    <col min="11531" max="11531" width="8.44140625" style="2" customWidth="1"/>
    <col min="11532" max="11532" width="9.77734375" style="2" customWidth="1"/>
    <col min="11533" max="11533" width="8.77734375" style="2" customWidth="1"/>
    <col min="11534" max="11534" width="8.21875" style="2" customWidth="1"/>
    <col min="11535" max="11776" width="11.5546875" style="2"/>
    <col min="11777" max="11777" width="27.109375" style="2" customWidth="1"/>
    <col min="11778" max="11778" width="9.77734375" style="2" customWidth="1"/>
    <col min="11779" max="11779" width="7.77734375" style="2" customWidth="1"/>
    <col min="11780" max="11780" width="1.88671875" style="2" customWidth="1"/>
    <col min="11781" max="11781" width="9.77734375" style="2" customWidth="1"/>
    <col min="11782" max="11782" width="8.6640625" style="2" customWidth="1"/>
    <col min="11783" max="11783" width="1.88671875" style="2" customWidth="1"/>
    <col min="11784" max="11784" width="9.77734375" style="2" customWidth="1"/>
    <col min="11785" max="11785" width="8.6640625" style="2" customWidth="1"/>
    <col min="11786" max="11786" width="1.77734375" style="2" customWidth="1"/>
    <col min="11787" max="11787" width="8.44140625" style="2" customWidth="1"/>
    <col min="11788" max="11788" width="9.77734375" style="2" customWidth="1"/>
    <col min="11789" max="11789" width="8.77734375" style="2" customWidth="1"/>
    <col min="11790" max="11790" width="8.21875" style="2" customWidth="1"/>
    <col min="11791" max="12032" width="11.5546875" style="2"/>
    <col min="12033" max="12033" width="27.109375" style="2" customWidth="1"/>
    <col min="12034" max="12034" width="9.77734375" style="2" customWidth="1"/>
    <col min="12035" max="12035" width="7.77734375" style="2" customWidth="1"/>
    <col min="12036" max="12036" width="1.88671875" style="2" customWidth="1"/>
    <col min="12037" max="12037" width="9.77734375" style="2" customWidth="1"/>
    <col min="12038" max="12038" width="8.6640625" style="2" customWidth="1"/>
    <col min="12039" max="12039" width="1.88671875" style="2" customWidth="1"/>
    <col min="12040" max="12040" width="9.77734375" style="2" customWidth="1"/>
    <col min="12041" max="12041" width="8.6640625" style="2" customWidth="1"/>
    <col min="12042" max="12042" width="1.77734375" style="2" customWidth="1"/>
    <col min="12043" max="12043" width="8.44140625" style="2" customWidth="1"/>
    <col min="12044" max="12044" width="9.77734375" style="2" customWidth="1"/>
    <col min="12045" max="12045" width="8.77734375" style="2" customWidth="1"/>
    <col min="12046" max="12046" width="8.21875" style="2" customWidth="1"/>
    <col min="12047" max="12288" width="11.5546875" style="2"/>
    <col min="12289" max="12289" width="27.109375" style="2" customWidth="1"/>
    <col min="12290" max="12290" width="9.77734375" style="2" customWidth="1"/>
    <col min="12291" max="12291" width="7.77734375" style="2" customWidth="1"/>
    <col min="12292" max="12292" width="1.88671875" style="2" customWidth="1"/>
    <col min="12293" max="12293" width="9.77734375" style="2" customWidth="1"/>
    <col min="12294" max="12294" width="8.6640625" style="2" customWidth="1"/>
    <col min="12295" max="12295" width="1.88671875" style="2" customWidth="1"/>
    <col min="12296" max="12296" width="9.77734375" style="2" customWidth="1"/>
    <col min="12297" max="12297" width="8.6640625" style="2" customWidth="1"/>
    <col min="12298" max="12298" width="1.77734375" style="2" customWidth="1"/>
    <col min="12299" max="12299" width="8.44140625" style="2" customWidth="1"/>
    <col min="12300" max="12300" width="9.77734375" style="2" customWidth="1"/>
    <col min="12301" max="12301" width="8.77734375" style="2" customWidth="1"/>
    <col min="12302" max="12302" width="8.21875" style="2" customWidth="1"/>
    <col min="12303" max="12544" width="11.5546875" style="2"/>
    <col min="12545" max="12545" width="27.109375" style="2" customWidth="1"/>
    <col min="12546" max="12546" width="9.77734375" style="2" customWidth="1"/>
    <col min="12547" max="12547" width="7.77734375" style="2" customWidth="1"/>
    <col min="12548" max="12548" width="1.88671875" style="2" customWidth="1"/>
    <col min="12549" max="12549" width="9.77734375" style="2" customWidth="1"/>
    <col min="12550" max="12550" width="8.6640625" style="2" customWidth="1"/>
    <col min="12551" max="12551" width="1.88671875" style="2" customWidth="1"/>
    <col min="12552" max="12552" width="9.77734375" style="2" customWidth="1"/>
    <col min="12553" max="12553" width="8.6640625" style="2" customWidth="1"/>
    <col min="12554" max="12554" width="1.77734375" style="2" customWidth="1"/>
    <col min="12555" max="12555" width="8.44140625" style="2" customWidth="1"/>
    <col min="12556" max="12556" width="9.77734375" style="2" customWidth="1"/>
    <col min="12557" max="12557" width="8.77734375" style="2" customWidth="1"/>
    <col min="12558" max="12558" width="8.21875" style="2" customWidth="1"/>
    <col min="12559" max="12800" width="11.5546875" style="2"/>
    <col min="12801" max="12801" width="27.109375" style="2" customWidth="1"/>
    <col min="12802" max="12802" width="9.77734375" style="2" customWidth="1"/>
    <col min="12803" max="12803" width="7.77734375" style="2" customWidth="1"/>
    <col min="12804" max="12804" width="1.88671875" style="2" customWidth="1"/>
    <col min="12805" max="12805" width="9.77734375" style="2" customWidth="1"/>
    <col min="12806" max="12806" width="8.6640625" style="2" customWidth="1"/>
    <col min="12807" max="12807" width="1.88671875" style="2" customWidth="1"/>
    <col min="12808" max="12808" width="9.77734375" style="2" customWidth="1"/>
    <col min="12809" max="12809" width="8.6640625" style="2" customWidth="1"/>
    <col min="12810" max="12810" width="1.77734375" style="2" customWidth="1"/>
    <col min="12811" max="12811" width="8.44140625" style="2" customWidth="1"/>
    <col min="12812" max="12812" width="9.77734375" style="2" customWidth="1"/>
    <col min="12813" max="12813" width="8.77734375" style="2" customWidth="1"/>
    <col min="12814" max="12814" width="8.21875" style="2" customWidth="1"/>
    <col min="12815" max="13056" width="11.5546875" style="2"/>
    <col min="13057" max="13057" width="27.109375" style="2" customWidth="1"/>
    <col min="13058" max="13058" width="9.77734375" style="2" customWidth="1"/>
    <col min="13059" max="13059" width="7.77734375" style="2" customWidth="1"/>
    <col min="13060" max="13060" width="1.88671875" style="2" customWidth="1"/>
    <col min="13061" max="13061" width="9.77734375" style="2" customWidth="1"/>
    <col min="13062" max="13062" width="8.6640625" style="2" customWidth="1"/>
    <col min="13063" max="13063" width="1.88671875" style="2" customWidth="1"/>
    <col min="13064" max="13064" width="9.77734375" style="2" customWidth="1"/>
    <col min="13065" max="13065" width="8.6640625" style="2" customWidth="1"/>
    <col min="13066" max="13066" width="1.77734375" style="2" customWidth="1"/>
    <col min="13067" max="13067" width="8.44140625" style="2" customWidth="1"/>
    <col min="13068" max="13068" width="9.77734375" style="2" customWidth="1"/>
    <col min="13069" max="13069" width="8.77734375" style="2" customWidth="1"/>
    <col min="13070" max="13070" width="8.21875" style="2" customWidth="1"/>
    <col min="13071" max="13312" width="11.5546875" style="2"/>
    <col min="13313" max="13313" width="27.109375" style="2" customWidth="1"/>
    <col min="13314" max="13314" width="9.77734375" style="2" customWidth="1"/>
    <col min="13315" max="13315" width="7.77734375" style="2" customWidth="1"/>
    <col min="13316" max="13316" width="1.88671875" style="2" customWidth="1"/>
    <col min="13317" max="13317" width="9.77734375" style="2" customWidth="1"/>
    <col min="13318" max="13318" width="8.6640625" style="2" customWidth="1"/>
    <col min="13319" max="13319" width="1.88671875" style="2" customWidth="1"/>
    <col min="13320" max="13320" width="9.77734375" style="2" customWidth="1"/>
    <col min="13321" max="13321" width="8.6640625" style="2" customWidth="1"/>
    <col min="13322" max="13322" width="1.77734375" style="2" customWidth="1"/>
    <col min="13323" max="13323" width="8.44140625" style="2" customWidth="1"/>
    <col min="13324" max="13324" width="9.77734375" style="2" customWidth="1"/>
    <col min="13325" max="13325" width="8.77734375" style="2" customWidth="1"/>
    <col min="13326" max="13326" width="8.21875" style="2" customWidth="1"/>
    <col min="13327" max="13568" width="11.5546875" style="2"/>
    <col min="13569" max="13569" width="27.109375" style="2" customWidth="1"/>
    <col min="13570" max="13570" width="9.77734375" style="2" customWidth="1"/>
    <col min="13571" max="13571" width="7.77734375" style="2" customWidth="1"/>
    <col min="13572" max="13572" width="1.88671875" style="2" customWidth="1"/>
    <col min="13573" max="13573" width="9.77734375" style="2" customWidth="1"/>
    <col min="13574" max="13574" width="8.6640625" style="2" customWidth="1"/>
    <col min="13575" max="13575" width="1.88671875" style="2" customWidth="1"/>
    <col min="13576" max="13576" width="9.77734375" style="2" customWidth="1"/>
    <col min="13577" max="13577" width="8.6640625" style="2" customWidth="1"/>
    <col min="13578" max="13578" width="1.77734375" style="2" customWidth="1"/>
    <col min="13579" max="13579" width="8.44140625" style="2" customWidth="1"/>
    <col min="13580" max="13580" width="9.77734375" style="2" customWidth="1"/>
    <col min="13581" max="13581" width="8.77734375" style="2" customWidth="1"/>
    <col min="13582" max="13582" width="8.21875" style="2" customWidth="1"/>
    <col min="13583" max="13824" width="11.5546875" style="2"/>
    <col min="13825" max="13825" width="27.109375" style="2" customWidth="1"/>
    <col min="13826" max="13826" width="9.77734375" style="2" customWidth="1"/>
    <col min="13827" max="13827" width="7.77734375" style="2" customWidth="1"/>
    <col min="13828" max="13828" width="1.88671875" style="2" customWidth="1"/>
    <col min="13829" max="13829" width="9.77734375" style="2" customWidth="1"/>
    <col min="13830" max="13830" width="8.6640625" style="2" customWidth="1"/>
    <col min="13831" max="13831" width="1.88671875" style="2" customWidth="1"/>
    <col min="13832" max="13832" width="9.77734375" style="2" customWidth="1"/>
    <col min="13833" max="13833" width="8.6640625" style="2" customWidth="1"/>
    <col min="13834" max="13834" width="1.77734375" style="2" customWidth="1"/>
    <col min="13835" max="13835" width="8.44140625" style="2" customWidth="1"/>
    <col min="13836" max="13836" width="9.77734375" style="2" customWidth="1"/>
    <col min="13837" max="13837" width="8.77734375" style="2" customWidth="1"/>
    <col min="13838" max="13838" width="8.21875" style="2" customWidth="1"/>
    <col min="13839" max="14080" width="11.5546875" style="2"/>
    <col min="14081" max="14081" width="27.109375" style="2" customWidth="1"/>
    <col min="14082" max="14082" width="9.77734375" style="2" customWidth="1"/>
    <col min="14083" max="14083" width="7.77734375" style="2" customWidth="1"/>
    <col min="14084" max="14084" width="1.88671875" style="2" customWidth="1"/>
    <col min="14085" max="14085" width="9.77734375" style="2" customWidth="1"/>
    <col min="14086" max="14086" width="8.6640625" style="2" customWidth="1"/>
    <col min="14087" max="14087" width="1.88671875" style="2" customWidth="1"/>
    <col min="14088" max="14088" width="9.77734375" style="2" customWidth="1"/>
    <col min="14089" max="14089" width="8.6640625" style="2" customWidth="1"/>
    <col min="14090" max="14090" width="1.77734375" style="2" customWidth="1"/>
    <col min="14091" max="14091" width="8.44140625" style="2" customWidth="1"/>
    <col min="14092" max="14092" width="9.77734375" style="2" customWidth="1"/>
    <col min="14093" max="14093" width="8.77734375" style="2" customWidth="1"/>
    <col min="14094" max="14094" width="8.21875" style="2" customWidth="1"/>
    <col min="14095" max="14336" width="11.5546875" style="2"/>
    <col min="14337" max="14337" width="27.109375" style="2" customWidth="1"/>
    <col min="14338" max="14338" width="9.77734375" style="2" customWidth="1"/>
    <col min="14339" max="14339" width="7.77734375" style="2" customWidth="1"/>
    <col min="14340" max="14340" width="1.88671875" style="2" customWidth="1"/>
    <col min="14341" max="14341" width="9.77734375" style="2" customWidth="1"/>
    <col min="14342" max="14342" width="8.6640625" style="2" customWidth="1"/>
    <col min="14343" max="14343" width="1.88671875" style="2" customWidth="1"/>
    <col min="14344" max="14344" width="9.77734375" style="2" customWidth="1"/>
    <col min="14345" max="14345" width="8.6640625" style="2" customWidth="1"/>
    <col min="14346" max="14346" width="1.77734375" style="2" customWidth="1"/>
    <col min="14347" max="14347" width="8.44140625" style="2" customWidth="1"/>
    <col min="14348" max="14348" width="9.77734375" style="2" customWidth="1"/>
    <col min="14349" max="14349" width="8.77734375" style="2" customWidth="1"/>
    <col min="14350" max="14350" width="8.21875" style="2" customWidth="1"/>
    <col min="14351" max="14592" width="11.5546875" style="2"/>
    <col min="14593" max="14593" width="27.109375" style="2" customWidth="1"/>
    <col min="14594" max="14594" width="9.77734375" style="2" customWidth="1"/>
    <col min="14595" max="14595" width="7.77734375" style="2" customWidth="1"/>
    <col min="14596" max="14596" width="1.88671875" style="2" customWidth="1"/>
    <col min="14597" max="14597" width="9.77734375" style="2" customWidth="1"/>
    <col min="14598" max="14598" width="8.6640625" style="2" customWidth="1"/>
    <col min="14599" max="14599" width="1.88671875" style="2" customWidth="1"/>
    <col min="14600" max="14600" width="9.77734375" style="2" customWidth="1"/>
    <col min="14601" max="14601" width="8.6640625" style="2" customWidth="1"/>
    <col min="14602" max="14602" width="1.77734375" style="2" customWidth="1"/>
    <col min="14603" max="14603" width="8.44140625" style="2" customWidth="1"/>
    <col min="14604" max="14604" width="9.77734375" style="2" customWidth="1"/>
    <col min="14605" max="14605" width="8.77734375" style="2" customWidth="1"/>
    <col min="14606" max="14606" width="8.21875" style="2" customWidth="1"/>
    <col min="14607" max="14848" width="11.5546875" style="2"/>
    <col min="14849" max="14849" width="27.109375" style="2" customWidth="1"/>
    <col min="14850" max="14850" width="9.77734375" style="2" customWidth="1"/>
    <col min="14851" max="14851" width="7.77734375" style="2" customWidth="1"/>
    <col min="14852" max="14852" width="1.88671875" style="2" customWidth="1"/>
    <col min="14853" max="14853" width="9.77734375" style="2" customWidth="1"/>
    <col min="14854" max="14854" width="8.6640625" style="2" customWidth="1"/>
    <col min="14855" max="14855" width="1.88671875" style="2" customWidth="1"/>
    <col min="14856" max="14856" width="9.77734375" style="2" customWidth="1"/>
    <col min="14857" max="14857" width="8.6640625" style="2" customWidth="1"/>
    <col min="14858" max="14858" width="1.77734375" style="2" customWidth="1"/>
    <col min="14859" max="14859" width="8.44140625" style="2" customWidth="1"/>
    <col min="14860" max="14860" width="9.77734375" style="2" customWidth="1"/>
    <col min="14861" max="14861" width="8.77734375" style="2" customWidth="1"/>
    <col min="14862" max="14862" width="8.21875" style="2" customWidth="1"/>
    <col min="14863" max="15104" width="11.5546875" style="2"/>
    <col min="15105" max="15105" width="27.109375" style="2" customWidth="1"/>
    <col min="15106" max="15106" width="9.77734375" style="2" customWidth="1"/>
    <col min="15107" max="15107" width="7.77734375" style="2" customWidth="1"/>
    <col min="15108" max="15108" width="1.88671875" style="2" customWidth="1"/>
    <col min="15109" max="15109" width="9.77734375" style="2" customWidth="1"/>
    <col min="15110" max="15110" width="8.6640625" style="2" customWidth="1"/>
    <col min="15111" max="15111" width="1.88671875" style="2" customWidth="1"/>
    <col min="15112" max="15112" width="9.77734375" style="2" customWidth="1"/>
    <col min="15113" max="15113" width="8.6640625" style="2" customWidth="1"/>
    <col min="15114" max="15114" width="1.77734375" style="2" customWidth="1"/>
    <col min="15115" max="15115" width="8.44140625" style="2" customWidth="1"/>
    <col min="15116" max="15116" width="9.77734375" style="2" customWidth="1"/>
    <col min="15117" max="15117" width="8.77734375" style="2" customWidth="1"/>
    <col min="15118" max="15118" width="8.21875" style="2" customWidth="1"/>
    <col min="15119" max="15360" width="11.5546875" style="2"/>
    <col min="15361" max="15361" width="27.109375" style="2" customWidth="1"/>
    <col min="15362" max="15362" width="9.77734375" style="2" customWidth="1"/>
    <col min="15363" max="15363" width="7.77734375" style="2" customWidth="1"/>
    <col min="15364" max="15364" width="1.88671875" style="2" customWidth="1"/>
    <col min="15365" max="15365" width="9.77734375" style="2" customWidth="1"/>
    <col min="15366" max="15366" width="8.6640625" style="2" customWidth="1"/>
    <col min="15367" max="15367" width="1.88671875" style="2" customWidth="1"/>
    <col min="15368" max="15368" width="9.77734375" style="2" customWidth="1"/>
    <col min="15369" max="15369" width="8.6640625" style="2" customWidth="1"/>
    <col min="15370" max="15370" width="1.77734375" style="2" customWidth="1"/>
    <col min="15371" max="15371" width="8.44140625" style="2" customWidth="1"/>
    <col min="15372" max="15372" width="9.77734375" style="2" customWidth="1"/>
    <col min="15373" max="15373" width="8.77734375" style="2" customWidth="1"/>
    <col min="15374" max="15374" width="8.21875" style="2" customWidth="1"/>
    <col min="15375" max="15616" width="11.5546875" style="2"/>
    <col min="15617" max="15617" width="27.109375" style="2" customWidth="1"/>
    <col min="15618" max="15618" width="9.77734375" style="2" customWidth="1"/>
    <col min="15619" max="15619" width="7.77734375" style="2" customWidth="1"/>
    <col min="15620" max="15620" width="1.88671875" style="2" customWidth="1"/>
    <col min="15621" max="15621" width="9.77734375" style="2" customWidth="1"/>
    <col min="15622" max="15622" width="8.6640625" style="2" customWidth="1"/>
    <col min="15623" max="15623" width="1.88671875" style="2" customWidth="1"/>
    <col min="15624" max="15624" width="9.77734375" style="2" customWidth="1"/>
    <col min="15625" max="15625" width="8.6640625" style="2" customWidth="1"/>
    <col min="15626" max="15626" width="1.77734375" style="2" customWidth="1"/>
    <col min="15627" max="15627" width="8.44140625" style="2" customWidth="1"/>
    <col min="15628" max="15628" width="9.77734375" style="2" customWidth="1"/>
    <col min="15629" max="15629" width="8.77734375" style="2" customWidth="1"/>
    <col min="15630" max="15630" width="8.21875" style="2" customWidth="1"/>
    <col min="15631" max="15872" width="11.5546875" style="2"/>
    <col min="15873" max="15873" width="27.109375" style="2" customWidth="1"/>
    <col min="15874" max="15874" width="9.77734375" style="2" customWidth="1"/>
    <col min="15875" max="15875" width="7.77734375" style="2" customWidth="1"/>
    <col min="15876" max="15876" width="1.88671875" style="2" customWidth="1"/>
    <col min="15877" max="15877" width="9.77734375" style="2" customWidth="1"/>
    <col min="15878" max="15878" width="8.6640625" style="2" customWidth="1"/>
    <col min="15879" max="15879" width="1.88671875" style="2" customWidth="1"/>
    <col min="15880" max="15880" width="9.77734375" style="2" customWidth="1"/>
    <col min="15881" max="15881" width="8.6640625" style="2" customWidth="1"/>
    <col min="15882" max="15882" width="1.77734375" style="2" customWidth="1"/>
    <col min="15883" max="15883" width="8.44140625" style="2" customWidth="1"/>
    <col min="15884" max="15884" width="9.77734375" style="2" customWidth="1"/>
    <col min="15885" max="15885" width="8.77734375" style="2" customWidth="1"/>
    <col min="15886" max="15886" width="8.21875" style="2" customWidth="1"/>
    <col min="15887" max="16128" width="11.5546875" style="2"/>
    <col min="16129" max="16129" width="27.109375" style="2" customWidth="1"/>
    <col min="16130" max="16130" width="9.77734375" style="2" customWidth="1"/>
    <col min="16131" max="16131" width="7.77734375" style="2" customWidth="1"/>
    <col min="16132" max="16132" width="1.88671875" style="2" customWidth="1"/>
    <col min="16133" max="16133" width="9.77734375" style="2" customWidth="1"/>
    <col min="16134" max="16134" width="8.6640625" style="2" customWidth="1"/>
    <col min="16135" max="16135" width="1.88671875" style="2" customWidth="1"/>
    <col min="16136" max="16136" width="9.77734375" style="2" customWidth="1"/>
    <col min="16137" max="16137" width="8.6640625" style="2" customWidth="1"/>
    <col min="16138" max="16138" width="1.77734375" style="2" customWidth="1"/>
    <col min="16139" max="16139" width="8.44140625" style="2" customWidth="1"/>
    <col min="16140" max="16140" width="9.77734375" style="2" customWidth="1"/>
    <col min="16141" max="16141" width="8.77734375" style="2" customWidth="1"/>
    <col min="16142" max="16142" width="8.21875" style="2" customWidth="1"/>
    <col min="16143" max="16384" width="11.5546875" style="2"/>
  </cols>
  <sheetData>
    <row r="1" spans="1:14" s="1" customFormat="1" ht="16.5" x14ac:dyDescent="0.3">
      <c r="A1" s="208" t="s">
        <v>313</v>
      </c>
    </row>
    <row r="2" spans="1:14" s="1" customFormat="1" x14ac:dyDescent="0.3">
      <c r="A2" s="608" t="s">
        <v>382</v>
      </c>
      <c r="B2" s="608"/>
      <c r="C2" s="608"/>
      <c r="D2" s="608"/>
      <c r="E2" s="608"/>
      <c r="F2" s="608"/>
      <c r="G2" s="608"/>
      <c r="H2" s="608"/>
      <c r="I2" s="608"/>
      <c r="J2" s="608"/>
      <c r="K2" s="608"/>
      <c r="L2" s="608"/>
      <c r="M2" s="608"/>
      <c r="N2" s="608"/>
    </row>
    <row r="3" spans="1:14" s="1" customFormat="1" ht="18" x14ac:dyDescent="0.3">
      <c r="A3" s="555" t="s">
        <v>437</v>
      </c>
      <c r="B3" s="555"/>
      <c r="C3" s="555"/>
      <c r="D3" s="555"/>
      <c r="E3" s="555"/>
      <c r="F3" s="555"/>
      <c r="G3" s="555"/>
      <c r="H3" s="555"/>
      <c r="I3" s="555"/>
      <c r="J3" s="555"/>
      <c r="K3" s="555"/>
      <c r="L3" s="555"/>
      <c r="M3" s="555"/>
      <c r="N3" s="555"/>
    </row>
    <row r="4" spans="1:14" s="1" customFormat="1" ht="24" customHeight="1" thickBot="1" x14ac:dyDescent="0.35"/>
    <row r="5" spans="1:14" ht="15" customHeight="1" x14ac:dyDescent="0.3">
      <c r="A5" s="618" t="s">
        <v>213</v>
      </c>
      <c r="B5" s="578" t="s">
        <v>214</v>
      </c>
      <c r="C5" s="578"/>
      <c r="D5" s="74"/>
      <c r="E5" s="578" t="s">
        <v>324</v>
      </c>
      <c r="F5" s="578"/>
      <c r="G5" s="74"/>
      <c r="H5" s="578" t="s">
        <v>607</v>
      </c>
      <c r="I5" s="578"/>
      <c r="J5" s="74"/>
      <c r="K5" s="578" t="s">
        <v>234</v>
      </c>
      <c r="L5" s="578"/>
      <c r="M5" s="12"/>
      <c r="N5" s="12"/>
    </row>
    <row r="6" spans="1:14" ht="15" customHeight="1" x14ac:dyDescent="0.3">
      <c r="A6" s="573"/>
      <c r="B6" s="579"/>
      <c r="C6" s="579"/>
      <c r="D6" s="78"/>
      <c r="E6" s="579"/>
      <c r="F6" s="579"/>
      <c r="G6" s="78"/>
      <c r="H6" s="579"/>
      <c r="I6" s="579"/>
      <c r="J6" s="78"/>
      <c r="K6" s="579"/>
      <c r="L6" s="579"/>
      <c r="M6" s="565" t="s">
        <v>261</v>
      </c>
      <c r="N6" s="573" t="s">
        <v>262</v>
      </c>
    </row>
    <row r="7" spans="1:14" ht="15" customHeight="1" thickBot="1" x14ac:dyDescent="0.35">
      <c r="A7" s="573"/>
      <c r="B7" s="580"/>
      <c r="C7" s="580"/>
      <c r="D7" s="78"/>
      <c r="E7" s="580"/>
      <c r="F7" s="580"/>
      <c r="G7" s="78"/>
      <c r="H7" s="580"/>
      <c r="I7" s="580"/>
      <c r="J7" s="78"/>
      <c r="K7" s="580"/>
      <c r="L7" s="580"/>
      <c r="M7" s="565"/>
      <c r="N7" s="573"/>
    </row>
    <row r="8" spans="1:14" ht="15" customHeight="1" x14ac:dyDescent="0.3">
      <c r="A8" s="573"/>
      <c r="B8" s="565" t="s">
        <v>203</v>
      </c>
      <c r="C8" s="565" t="s">
        <v>217</v>
      </c>
      <c r="D8" s="13"/>
      <c r="E8" s="565" t="s">
        <v>203</v>
      </c>
      <c r="F8" s="79"/>
      <c r="G8" s="79"/>
      <c r="H8" s="565" t="s">
        <v>203</v>
      </c>
      <c r="I8" s="79"/>
      <c r="J8" s="79"/>
      <c r="K8" s="565" t="s">
        <v>219</v>
      </c>
      <c r="L8" s="565" t="s">
        <v>203</v>
      </c>
      <c r="M8" s="565"/>
      <c r="N8" s="573"/>
    </row>
    <row r="9" spans="1:14" ht="15" customHeight="1" x14ac:dyDescent="0.3">
      <c r="A9" s="573"/>
      <c r="B9" s="565"/>
      <c r="C9" s="565"/>
      <c r="D9" s="13"/>
      <c r="E9" s="565"/>
      <c r="F9" s="626" t="s">
        <v>218</v>
      </c>
      <c r="G9" s="80"/>
      <c r="H9" s="565"/>
      <c r="I9" s="626" t="s">
        <v>218</v>
      </c>
      <c r="J9" s="80"/>
      <c r="K9" s="565"/>
      <c r="L9" s="565"/>
      <c r="M9" s="390" t="s">
        <v>469</v>
      </c>
      <c r="N9" s="390" t="s">
        <v>470</v>
      </c>
    </row>
    <row r="10" spans="1:14" ht="15" customHeight="1" x14ac:dyDescent="0.3">
      <c r="A10" s="573"/>
      <c r="B10" s="565"/>
      <c r="C10" s="565"/>
      <c r="D10" s="13"/>
      <c r="E10" s="565"/>
      <c r="F10" s="626"/>
      <c r="G10" s="80"/>
      <c r="H10" s="565"/>
      <c r="I10" s="626"/>
      <c r="J10" s="80"/>
      <c r="K10" s="565"/>
      <c r="L10" s="565"/>
      <c r="M10" s="13"/>
      <c r="N10" s="13"/>
    </row>
    <row r="11" spans="1:14" ht="15" customHeight="1" thickBot="1" x14ac:dyDescent="0.35">
      <c r="A11" s="592"/>
      <c r="B11" s="566"/>
      <c r="C11" s="566"/>
      <c r="D11" s="16"/>
      <c r="E11" s="566"/>
      <c r="F11" s="627"/>
      <c r="G11" s="81"/>
      <c r="H11" s="566"/>
      <c r="I11" s="627"/>
      <c r="J11" s="81"/>
      <c r="K11" s="566"/>
      <c r="L11" s="566"/>
      <c r="M11" s="16"/>
      <c r="N11" s="73"/>
    </row>
    <row r="12" spans="1:14" ht="15" customHeight="1" x14ac:dyDescent="0.3">
      <c r="B12" s="82"/>
      <c r="C12" s="82"/>
      <c r="D12" s="82"/>
      <c r="E12" s="82"/>
      <c r="F12" s="82"/>
      <c r="G12" s="82"/>
      <c r="H12" s="82"/>
      <c r="I12" s="82"/>
      <c r="J12" s="82"/>
      <c r="K12" s="82"/>
      <c r="L12" s="82"/>
      <c r="M12" s="82"/>
      <c r="N12" s="82"/>
    </row>
    <row r="13" spans="1:14" ht="15" customHeight="1" x14ac:dyDescent="0.3">
      <c r="A13" s="17" t="s">
        <v>317</v>
      </c>
      <c r="B13" s="221">
        <f>SUM(B15+B17+B19+B21)</f>
        <v>5993232</v>
      </c>
      <c r="C13" s="221">
        <f t="shared" ref="C13:L13" si="0">SUM(C15+C17+C19+C21)</f>
        <v>17068</v>
      </c>
      <c r="D13" s="221">
        <f t="shared" si="0"/>
        <v>0</v>
      </c>
      <c r="E13" s="221">
        <f t="shared" si="0"/>
        <v>1491057</v>
      </c>
      <c r="F13" s="221">
        <f t="shared" si="0"/>
        <v>17555</v>
      </c>
      <c r="G13" s="221">
        <f t="shared" si="0"/>
        <v>0</v>
      </c>
      <c r="H13" s="221">
        <f t="shared" si="0"/>
        <v>5526580</v>
      </c>
      <c r="I13" s="221">
        <f t="shared" si="0"/>
        <v>24426</v>
      </c>
      <c r="J13" s="221">
        <f t="shared" si="0"/>
        <v>0</v>
      </c>
      <c r="K13" s="221">
        <f t="shared" si="0"/>
        <v>7015</v>
      </c>
      <c r="L13" s="221">
        <f t="shared" si="0"/>
        <v>2068445</v>
      </c>
      <c r="M13" s="541" t="s">
        <v>728</v>
      </c>
      <c r="N13" s="541" t="s">
        <v>728</v>
      </c>
    </row>
    <row r="14" spans="1:14" ht="15" customHeight="1" x14ac:dyDescent="0.3">
      <c r="B14" s="223"/>
      <c r="C14" s="223"/>
      <c r="D14" s="223"/>
      <c r="E14" s="223"/>
      <c r="F14" s="223"/>
      <c r="G14" s="223"/>
      <c r="H14" s="223"/>
      <c r="I14" s="223"/>
      <c r="J14" s="223"/>
      <c r="K14" s="227"/>
      <c r="L14" s="227"/>
      <c r="M14" s="545"/>
      <c r="N14" s="545"/>
    </row>
    <row r="15" spans="1:14" s="27" customFormat="1" ht="15" customHeight="1" x14ac:dyDescent="0.3">
      <c r="A15" s="83" t="s">
        <v>323</v>
      </c>
      <c r="B15" s="228">
        <v>2019230</v>
      </c>
      <c r="C15" s="228">
        <v>11201</v>
      </c>
      <c r="D15" s="228"/>
      <c r="E15" s="228">
        <v>1385829</v>
      </c>
      <c r="F15" s="228">
        <v>13908</v>
      </c>
      <c r="G15" s="229"/>
      <c r="H15" s="229">
        <v>2209486</v>
      </c>
      <c r="I15" s="229">
        <v>7331</v>
      </c>
      <c r="J15" s="229"/>
      <c r="K15" s="228"/>
      <c r="L15" s="228"/>
      <c r="M15" s="541" t="s">
        <v>728</v>
      </c>
      <c r="N15" s="544" t="s">
        <v>728</v>
      </c>
    </row>
    <row r="16" spans="1:14" s="27" customFormat="1" ht="15" customHeight="1" x14ac:dyDescent="0.2">
      <c r="B16" s="229"/>
      <c r="C16" s="229"/>
      <c r="D16" s="229"/>
      <c r="E16" s="229"/>
      <c r="F16" s="229"/>
      <c r="G16" s="229"/>
      <c r="H16" s="229"/>
      <c r="I16" s="229"/>
      <c r="J16" s="229"/>
      <c r="K16" s="228"/>
      <c r="L16" s="228"/>
      <c r="M16" s="544" t="s">
        <v>728</v>
      </c>
      <c r="N16" s="544" t="s">
        <v>728</v>
      </c>
    </row>
    <row r="17" spans="1:15" s="27" customFormat="1" ht="15" customHeight="1" x14ac:dyDescent="0.3">
      <c r="A17" s="85" t="s">
        <v>197</v>
      </c>
      <c r="B17" s="229"/>
      <c r="C17" s="229"/>
      <c r="D17" s="229"/>
      <c r="E17" s="229">
        <v>43958</v>
      </c>
      <c r="F17" s="229">
        <v>861</v>
      </c>
      <c r="G17" s="229"/>
      <c r="H17" s="229">
        <v>1565085</v>
      </c>
      <c r="I17" s="229">
        <v>8022</v>
      </c>
      <c r="J17" s="229"/>
      <c r="K17" s="228">
        <v>7015</v>
      </c>
      <c r="L17" s="228">
        <v>2068445</v>
      </c>
      <c r="M17" s="541" t="s">
        <v>728</v>
      </c>
      <c r="N17" s="544" t="s">
        <v>728</v>
      </c>
    </row>
    <row r="18" spans="1:15" s="27" customFormat="1" ht="15" customHeight="1" x14ac:dyDescent="0.2">
      <c r="B18" s="229"/>
      <c r="C18" s="229"/>
      <c r="D18" s="229"/>
      <c r="E18" s="229"/>
      <c r="F18" s="229"/>
      <c r="G18" s="229"/>
      <c r="H18" s="229"/>
      <c r="I18" s="229"/>
      <c r="J18" s="229"/>
      <c r="K18" s="229"/>
      <c r="L18" s="229"/>
      <c r="M18" s="544" t="s">
        <v>728</v>
      </c>
      <c r="N18" s="544" t="s">
        <v>728</v>
      </c>
    </row>
    <row r="19" spans="1:15" s="27" customFormat="1" ht="15" customHeight="1" x14ac:dyDescent="0.3">
      <c r="A19" s="83" t="s">
        <v>220</v>
      </c>
      <c r="B19" s="229">
        <v>202510</v>
      </c>
      <c r="C19" s="229">
        <v>551</v>
      </c>
      <c r="D19" s="229"/>
      <c r="E19" s="229">
        <v>61270</v>
      </c>
      <c r="F19" s="229">
        <v>2786</v>
      </c>
      <c r="G19" s="229"/>
      <c r="H19" s="229">
        <v>88604</v>
      </c>
      <c r="I19" s="229">
        <v>344</v>
      </c>
      <c r="J19" s="229"/>
      <c r="K19" s="229"/>
      <c r="L19" s="229"/>
      <c r="M19" s="541" t="s">
        <v>728</v>
      </c>
      <c r="N19" s="544" t="s">
        <v>728</v>
      </c>
    </row>
    <row r="20" spans="1:15" s="27" customFormat="1" ht="15" customHeight="1" x14ac:dyDescent="0.2">
      <c r="A20" s="83"/>
      <c r="B20" s="229"/>
      <c r="C20" s="229"/>
      <c r="D20" s="229"/>
      <c r="E20" s="229"/>
      <c r="F20" s="229"/>
      <c r="G20" s="229"/>
      <c r="H20" s="229"/>
      <c r="I20" s="229"/>
      <c r="J20" s="229"/>
      <c r="K20" s="229"/>
      <c r="L20" s="229"/>
      <c r="M20" s="544" t="s">
        <v>728</v>
      </c>
      <c r="N20" s="544" t="s">
        <v>728</v>
      </c>
    </row>
    <row r="21" spans="1:15" s="27" customFormat="1" ht="15" customHeight="1" x14ac:dyDescent="0.3">
      <c r="A21" s="83" t="s">
        <v>325</v>
      </c>
      <c r="B21" s="229">
        <v>3771492</v>
      </c>
      <c r="C21" s="229">
        <v>5316</v>
      </c>
      <c r="D21" s="229"/>
      <c r="E21" s="229"/>
      <c r="F21" s="229"/>
      <c r="G21" s="229"/>
      <c r="H21" s="229">
        <v>1663405</v>
      </c>
      <c r="I21" s="229">
        <v>8729</v>
      </c>
      <c r="J21" s="229"/>
      <c r="K21" s="229"/>
      <c r="L21" s="229"/>
      <c r="M21" s="541" t="s">
        <v>728</v>
      </c>
      <c r="N21" s="544" t="s">
        <v>728</v>
      </c>
      <c r="O21" s="84"/>
    </row>
    <row r="22" spans="1:15" s="27" customFormat="1" ht="15" customHeight="1" thickBot="1" x14ac:dyDescent="0.25">
      <c r="A22" s="86"/>
      <c r="B22" s="230"/>
      <c r="C22" s="230"/>
      <c r="D22" s="230"/>
      <c r="E22" s="230"/>
      <c r="F22" s="230"/>
      <c r="G22" s="230"/>
      <c r="H22" s="230"/>
      <c r="I22" s="230"/>
      <c r="J22" s="231"/>
      <c r="K22" s="231"/>
      <c r="L22" s="231"/>
      <c r="M22" s="538"/>
      <c r="N22" s="538"/>
    </row>
    <row r="23" spans="1:15" ht="15" customHeight="1" x14ac:dyDescent="0.3">
      <c r="A23" s="552" t="s">
        <v>608</v>
      </c>
      <c r="B23" s="552"/>
      <c r="C23" s="552"/>
      <c r="D23" s="552"/>
      <c r="E23" s="552"/>
      <c r="F23" s="552"/>
      <c r="G23" s="552"/>
      <c r="H23" s="552"/>
      <c r="I23" s="552"/>
      <c r="J23" s="552"/>
      <c r="K23" s="552"/>
      <c r="L23" s="552"/>
      <c r="M23" s="552"/>
      <c r="N23" s="552"/>
    </row>
    <row r="24" spans="1:15" ht="15" customHeight="1" x14ac:dyDescent="0.3">
      <c r="A24" s="552" t="s">
        <v>609</v>
      </c>
      <c r="B24" s="552"/>
      <c r="C24" s="552"/>
      <c r="D24" s="552"/>
      <c r="E24" s="552"/>
      <c r="F24" s="552"/>
      <c r="G24" s="552"/>
      <c r="H24" s="552"/>
      <c r="I24" s="552"/>
      <c r="J24" s="552"/>
      <c r="K24" s="552"/>
      <c r="L24" s="552"/>
      <c r="M24" s="552"/>
      <c r="N24" s="552"/>
    </row>
    <row r="25" spans="1:15" ht="15" customHeight="1" x14ac:dyDescent="0.3">
      <c r="A25" s="552" t="s">
        <v>610</v>
      </c>
      <c r="B25" s="552"/>
      <c r="C25" s="552"/>
      <c r="D25" s="552"/>
      <c r="E25" s="552"/>
      <c r="F25" s="552"/>
      <c r="G25" s="552"/>
      <c r="H25" s="552"/>
      <c r="I25" s="552"/>
      <c r="J25" s="552"/>
      <c r="K25" s="552"/>
      <c r="L25" s="552"/>
      <c r="M25" s="552"/>
      <c r="N25" s="552"/>
    </row>
    <row r="26" spans="1:15" ht="15" customHeight="1" x14ac:dyDescent="0.3">
      <c r="A26" s="552" t="s">
        <v>611</v>
      </c>
      <c r="B26" s="552"/>
      <c r="C26" s="552"/>
      <c r="D26" s="552"/>
      <c r="E26" s="552"/>
      <c r="F26" s="552"/>
      <c r="G26" s="552"/>
      <c r="H26" s="552"/>
      <c r="I26" s="552"/>
      <c r="J26" s="552"/>
      <c r="K26" s="552"/>
      <c r="L26" s="552"/>
      <c r="M26" s="552"/>
      <c r="N26" s="552"/>
    </row>
    <row r="27" spans="1:15" ht="15" customHeight="1" x14ac:dyDescent="0.3">
      <c r="A27" s="552" t="s">
        <v>320</v>
      </c>
      <c r="B27" s="552"/>
      <c r="C27" s="552"/>
      <c r="D27" s="552"/>
      <c r="E27" s="552"/>
      <c r="F27" s="552"/>
      <c r="G27" s="552"/>
      <c r="H27" s="552"/>
      <c r="I27" s="552"/>
      <c r="J27" s="552"/>
      <c r="K27" s="552"/>
      <c r="L27" s="552"/>
      <c r="M27" s="552"/>
      <c r="N27" s="552"/>
    </row>
    <row r="49" spans="5:5" ht="22.5" customHeight="1" x14ac:dyDescent="0.3"/>
    <row r="51" spans="5:5" x14ac:dyDescent="0.3">
      <c r="E51" s="2" t="s">
        <v>80</v>
      </c>
    </row>
  </sheetData>
  <mergeCells count="22">
    <mergeCell ref="A27:N27"/>
    <mergeCell ref="C8:C11"/>
    <mergeCell ref="E8:E11"/>
    <mergeCell ref="H8:H11"/>
    <mergeCell ref="K8:K11"/>
    <mergeCell ref="A25:N25"/>
    <mergeCell ref="A26:N26"/>
    <mergeCell ref="K5:L7"/>
    <mergeCell ref="A23:N23"/>
    <mergeCell ref="M6:M8"/>
    <mergeCell ref="A24:N24"/>
    <mergeCell ref="A2:N2"/>
    <mergeCell ref="A3:N3"/>
    <mergeCell ref="A5:A11"/>
    <mergeCell ref="B8:B11"/>
    <mergeCell ref="H5:I7"/>
    <mergeCell ref="E5:F7"/>
    <mergeCell ref="I9:I11"/>
    <mergeCell ref="L8:L11"/>
    <mergeCell ref="N6:N8"/>
    <mergeCell ref="B5:C7"/>
    <mergeCell ref="F9:F11"/>
  </mergeCells>
  <hyperlinks>
    <hyperlink ref="A1" location="Índice!A1" display="Regresar"/>
  </hyperlinks>
  <printOptions horizontalCentered="1"/>
  <pageMargins left="0.27559055118110237" right="0.27559055118110237" top="0.39370078740157483" bottom="0" header="0.51181102362204722" footer="0.51181102362204722"/>
  <pageSetup scale="90" firstPageNumber="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showGridLines="0" showZeros="0" zoomScaleNormal="100" zoomScaleSheetLayoutView="42" workbookViewId="0">
      <selection activeCell="F31" sqref="F31"/>
    </sheetView>
  </sheetViews>
  <sheetFormatPr baseColWidth="10" defaultRowHeight="15" x14ac:dyDescent="0.2"/>
  <cols>
    <col min="1" max="1" width="19.33203125" style="27" customWidth="1"/>
    <col min="2" max="2" width="9.77734375" style="27" customWidth="1"/>
    <col min="3" max="3" width="7.77734375" style="27" customWidth="1"/>
    <col min="4" max="4" width="1.77734375" style="27" customWidth="1"/>
    <col min="5" max="5" width="9.33203125" style="27" customWidth="1"/>
    <col min="6" max="6" width="8.33203125" style="27" customWidth="1"/>
    <col min="7" max="7" width="1" style="27" customWidth="1"/>
    <col min="8" max="8" width="9.33203125" style="27" customWidth="1"/>
    <col min="9" max="9" width="8.6640625" style="27" customWidth="1"/>
    <col min="10" max="10" width="1.6640625" style="27" customWidth="1"/>
    <col min="11" max="11" width="8.33203125" style="27" customWidth="1"/>
    <col min="12" max="13" width="9.77734375" style="27" customWidth="1"/>
    <col min="14" max="14" width="11.109375" style="27" customWidth="1"/>
    <col min="15" max="256" width="11.5546875" style="27"/>
    <col min="257" max="257" width="23" style="27" customWidth="1"/>
    <col min="258" max="258" width="9.77734375" style="27" customWidth="1"/>
    <col min="259" max="259" width="7.77734375" style="27" customWidth="1"/>
    <col min="260" max="260" width="1.77734375" style="27" customWidth="1"/>
    <col min="261" max="261" width="9.77734375" style="27" customWidth="1"/>
    <col min="262" max="262" width="8.6640625" style="27" customWidth="1"/>
    <col min="263" max="263" width="1" style="27" customWidth="1"/>
    <col min="264" max="264" width="9.77734375" style="27" customWidth="1"/>
    <col min="265" max="265" width="8.6640625" style="27" customWidth="1"/>
    <col min="266" max="266" width="1.6640625" style="27" customWidth="1"/>
    <col min="267" max="267" width="8.33203125" style="27" customWidth="1"/>
    <col min="268" max="268" width="9.77734375" style="27" customWidth="1"/>
    <col min="269" max="269" width="10.44140625" style="27" customWidth="1"/>
    <col min="270" max="270" width="11.88671875" style="27" customWidth="1"/>
    <col min="271" max="512" width="11.5546875" style="27"/>
    <col min="513" max="513" width="23" style="27" customWidth="1"/>
    <col min="514" max="514" width="9.77734375" style="27" customWidth="1"/>
    <col min="515" max="515" width="7.77734375" style="27" customWidth="1"/>
    <col min="516" max="516" width="1.77734375" style="27" customWidth="1"/>
    <col min="517" max="517" width="9.77734375" style="27" customWidth="1"/>
    <col min="518" max="518" width="8.6640625" style="27" customWidth="1"/>
    <col min="519" max="519" width="1" style="27" customWidth="1"/>
    <col min="520" max="520" width="9.77734375" style="27" customWidth="1"/>
    <col min="521" max="521" width="8.6640625" style="27" customWidth="1"/>
    <col min="522" max="522" width="1.6640625" style="27" customWidth="1"/>
    <col min="523" max="523" width="8.33203125" style="27" customWidth="1"/>
    <col min="524" max="524" width="9.77734375" style="27" customWidth="1"/>
    <col min="525" max="525" width="10.44140625" style="27" customWidth="1"/>
    <col min="526" max="526" width="11.88671875" style="27" customWidth="1"/>
    <col min="527" max="768" width="11.5546875" style="27"/>
    <col min="769" max="769" width="23" style="27" customWidth="1"/>
    <col min="770" max="770" width="9.77734375" style="27" customWidth="1"/>
    <col min="771" max="771" width="7.77734375" style="27" customWidth="1"/>
    <col min="772" max="772" width="1.77734375" style="27" customWidth="1"/>
    <col min="773" max="773" width="9.77734375" style="27" customWidth="1"/>
    <col min="774" max="774" width="8.6640625" style="27" customWidth="1"/>
    <col min="775" max="775" width="1" style="27" customWidth="1"/>
    <col min="776" max="776" width="9.77734375" style="27" customWidth="1"/>
    <col min="777" max="777" width="8.6640625" style="27" customWidth="1"/>
    <col min="778" max="778" width="1.6640625" style="27" customWidth="1"/>
    <col min="779" max="779" width="8.33203125" style="27" customWidth="1"/>
    <col min="780" max="780" width="9.77734375" style="27" customWidth="1"/>
    <col min="781" max="781" width="10.44140625" style="27" customWidth="1"/>
    <col min="782" max="782" width="11.88671875" style="27" customWidth="1"/>
    <col min="783" max="1024" width="11.5546875" style="27"/>
    <col min="1025" max="1025" width="23" style="27" customWidth="1"/>
    <col min="1026" max="1026" width="9.77734375" style="27" customWidth="1"/>
    <col min="1027" max="1027" width="7.77734375" style="27" customWidth="1"/>
    <col min="1028" max="1028" width="1.77734375" style="27" customWidth="1"/>
    <col min="1029" max="1029" width="9.77734375" style="27" customWidth="1"/>
    <col min="1030" max="1030" width="8.6640625" style="27" customWidth="1"/>
    <col min="1031" max="1031" width="1" style="27" customWidth="1"/>
    <col min="1032" max="1032" width="9.77734375" style="27" customWidth="1"/>
    <col min="1033" max="1033" width="8.6640625" style="27" customWidth="1"/>
    <col min="1034" max="1034" width="1.6640625" style="27" customWidth="1"/>
    <col min="1035" max="1035" width="8.33203125" style="27" customWidth="1"/>
    <col min="1036" max="1036" width="9.77734375" style="27" customWidth="1"/>
    <col min="1037" max="1037" width="10.44140625" style="27" customWidth="1"/>
    <col min="1038" max="1038" width="11.88671875" style="27" customWidth="1"/>
    <col min="1039" max="1280" width="11.5546875" style="27"/>
    <col min="1281" max="1281" width="23" style="27" customWidth="1"/>
    <col min="1282" max="1282" width="9.77734375" style="27" customWidth="1"/>
    <col min="1283" max="1283" width="7.77734375" style="27" customWidth="1"/>
    <col min="1284" max="1284" width="1.77734375" style="27" customWidth="1"/>
    <col min="1285" max="1285" width="9.77734375" style="27" customWidth="1"/>
    <col min="1286" max="1286" width="8.6640625" style="27" customWidth="1"/>
    <col min="1287" max="1287" width="1" style="27" customWidth="1"/>
    <col min="1288" max="1288" width="9.77734375" style="27" customWidth="1"/>
    <col min="1289" max="1289" width="8.6640625" style="27" customWidth="1"/>
    <col min="1290" max="1290" width="1.6640625" style="27" customWidth="1"/>
    <col min="1291" max="1291" width="8.33203125" style="27" customWidth="1"/>
    <col min="1292" max="1292" width="9.77734375" style="27" customWidth="1"/>
    <col min="1293" max="1293" width="10.44140625" style="27" customWidth="1"/>
    <col min="1294" max="1294" width="11.88671875" style="27" customWidth="1"/>
    <col min="1295" max="1536" width="11.5546875" style="27"/>
    <col min="1537" max="1537" width="23" style="27" customWidth="1"/>
    <col min="1538" max="1538" width="9.77734375" style="27" customWidth="1"/>
    <col min="1539" max="1539" width="7.77734375" style="27" customWidth="1"/>
    <col min="1540" max="1540" width="1.77734375" style="27" customWidth="1"/>
    <col min="1541" max="1541" width="9.77734375" style="27" customWidth="1"/>
    <col min="1542" max="1542" width="8.6640625" style="27" customWidth="1"/>
    <col min="1543" max="1543" width="1" style="27" customWidth="1"/>
    <col min="1544" max="1544" width="9.77734375" style="27" customWidth="1"/>
    <col min="1545" max="1545" width="8.6640625" style="27" customWidth="1"/>
    <col min="1546" max="1546" width="1.6640625" style="27" customWidth="1"/>
    <col min="1547" max="1547" width="8.33203125" style="27" customWidth="1"/>
    <col min="1548" max="1548" width="9.77734375" style="27" customWidth="1"/>
    <col min="1549" max="1549" width="10.44140625" style="27" customWidth="1"/>
    <col min="1550" max="1550" width="11.88671875" style="27" customWidth="1"/>
    <col min="1551" max="1792" width="11.5546875" style="27"/>
    <col min="1793" max="1793" width="23" style="27" customWidth="1"/>
    <col min="1794" max="1794" width="9.77734375" style="27" customWidth="1"/>
    <col min="1795" max="1795" width="7.77734375" style="27" customWidth="1"/>
    <col min="1796" max="1796" width="1.77734375" style="27" customWidth="1"/>
    <col min="1797" max="1797" width="9.77734375" style="27" customWidth="1"/>
    <col min="1798" max="1798" width="8.6640625" style="27" customWidth="1"/>
    <col min="1799" max="1799" width="1" style="27" customWidth="1"/>
    <col min="1800" max="1800" width="9.77734375" style="27" customWidth="1"/>
    <col min="1801" max="1801" width="8.6640625" style="27" customWidth="1"/>
    <col min="1802" max="1802" width="1.6640625" style="27" customWidth="1"/>
    <col min="1803" max="1803" width="8.33203125" style="27" customWidth="1"/>
    <col min="1804" max="1804" width="9.77734375" style="27" customWidth="1"/>
    <col min="1805" max="1805" width="10.44140625" style="27" customWidth="1"/>
    <col min="1806" max="1806" width="11.88671875" style="27" customWidth="1"/>
    <col min="1807" max="2048" width="11.5546875" style="27"/>
    <col min="2049" max="2049" width="23" style="27" customWidth="1"/>
    <col min="2050" max="2050" width="9.77734375" style="27" customWidth="1"/>
    <col min="2051" max="2051" width="7.77734375" style="27" customWidth="1"/>
    <col min="2052" max="2052" width="1.77734375" style="27" customWidth="1"/>
    <col min="2053" max="2053" width="9.77734375" style="27" customWidth="1"/>
    <col min="2054" max="2054" width="8.6640625" style="27" customWidth="1"/>
    <col min="2055" max="2055" width="1" style="27" customWidth="1"/>
    <col min="2056" max="2056" width="9.77734375" style="27" customWidth="1"/>
    <col min="2057" max="2057" width="8.6640625" style="27" customWidth="1"/>
    <col min="2058" max="2058" width="1.6640625" style="27" customWidth="1"/>
    <col min="2059" max="2059" width="8.33203125" style="27" customWidth="1"/>
    <col min="2060" max="2060" width="9.77734375" style="27" customWidth="1"/>
    <col min="2061" max="2061" width="10.44140625" style="27" customWidth="1"/>
    <col min="2062" max="2062" width="11.88671875" style="27" customWidth="1"/>
    <col min="2063" max="2304" width="11.5546875" style="27"/>
    <col min="2305" max="2305" width="23" style="27" customWidth="1"/>
    <col min="2306" max="2306" width="9.77734375" style="27" customWidth="1"/>
    <col min="2307" max="2307" width="7.77734375" style="27" customWidth="1"/>
    <col min="2308" max="2308" width="1.77734375" style="27" customWidth="1"/>
    <col min="2309" max="2309" width="9.77734375" style="27" customWidth="1"/>
    <col min="2310" max="2310" width="8.6640625" style="27" customWidth="1"/>
    <col min="2311" max="2311" width="1" style="27" customWidth="1"/>
    <col min="2312" max="2312" width="9.77734375" style="27" customWidth="1"/>
    <col min="2313" max="2313" width="8.6640625" style="27" customWidth="1"/>
    <col min="2314" max="2314" width="1.6640625" style="27" customWidth="1"/>
    <col min="2315" max="2315" width="8.33203125" style="27" customWidth="1"/>
    <col min="2316" max="2316" width="9.77734375" style="27" customWidth="1"/>
    <col min="2317" max="2317" width="10.44140625" style="27" customWidth="1"/>
    <col min="2318" max="2318" width="11.88671875" style="27" customWidth="1"/>
    <col min="2319" max="2560" width="11.5546875" style="27"/>
    <col min="2561" max="2561" width="23" style="27" customWidth="1"/>
    <col min="2562" max="2562" width="9.77734375" style="27" customWidth="1"/>
    <col min="2563" max="2563" width="7.77734375" style="27" customWidth="1"/>
    <col min="2564" max="2564" width="1.77734375" style="27" customWidth="1"/>
    <col min="2565" max="2565" width="9.77734375" style="27" customWidth="1"/>
    <col min="2566" max="2566" width="8.6640625" style="27" customWidth="1"/>
    <col min="2567" max="2567" width="1" style="27" customWidth="1"/>
    <col min="2568" max="2568" width="9.77734375" style="27" customWidth="1"/>
    <col min="2569" max="2569" width="8.6640625" style="27" customWidth="1"/>
    <col min="2570" max="2570" width="1.6640625" style="27" customWidth="1"/>
    <col min="2571" max="2571" width="8.33203125" style="27" customWidth="1"/>
    <col min="2572" max="2572" width="9.77734375" style="27" customWidth="1"/>
    <col min="2573" max="2573" width="10.44140625" style="27" customWidth="1"/>
    <col min="2574" max="2574" width="11.88671875" style="27" customWidth="1"/>
    <col min="2575" max="2816" width="11.5546875" style="27"/>
    <col min="2817" max="2817" width="23" style="27" customWidth="1"/>
    <col min="2818" max="2818" width="9.77734375" style="27" customWidth="1"/>
    <col min="2819" max="2819" width="7.77734375" style="27" customWidth="1"/>
    <col min="2820" max="2820" width="1.77734375" style="27" customWidth="1"/>
    <col min="2821" max="2821" width="9.77734375" style="27" customWidth="1"/>
    <col min="2822" max="2822" width="8.6640625" style="27" customWidth="1"/>
    <col min="2823" max="2823" width="1" style="27" customWidth="1"/>
    <col min="2824" max="2824" width="9.77734375" style="27" customWidth="1"/>
    <col min="2825" max="2825" width="8.6640625" style="27" customWidth="1"/>
    <col min="2826" max="2826" width="1.6640625" style="27" customWidth="1"/>
    <col min="2827" max="2827" width="8.33203125" style="27" customWidth="1"/>
    <col min="2828" max="2828" width="9.77734375" style="27" customWidth="1"/>
    <col min="2829" max="2829" width="10.44140625" style="27" customWidth="1"/>
    <col min="2830" max="2830" width="11.88671875" style="27" customWidth="1"/>
    <col min="2831" max="3072" width="11.5546875" style="27"/>
    <col min="3073" max="3073" width="23" style="27" customWidth="1"/>
    <col min="3074" max="3074" width="9.77734375" style="27" customWidth="1"/>
    <col min="3075" max="3075" width="7.77734375" style="27" customWidth="1"/>
    <col min="3076" max="3076" width="1.77734375" style="27" customWidth="1"/>
    <col min="3077" max="3077" width="9.77734375" style="27" customWidth="1"/>
    <col min="3078" max="3078" width="8.6640625" style="27" customWidth="1"/>
    <col min="3079" max="3079" width="1" style="27" customWidth="1"/>
    <col min="3080" max="3080" width="9.77734375" style="27" customWidth="1"/>
    <col min="3081" max="3081" width="8.6640625" style="27" customWidth="1"/>
    <col min="3082" max="3082" width="1.6640625" style="27" customWidth="1"/>
    <col min="3083" max="3083" width="8.33203125" style="27" customWidth="1"/>
    <col min="3084" max="3084" width="9.77734375" style="27" customWidth="1"/>
    <col min="3085" max="3085" width="10.44140625" style="27" customWidth="1"/>
    <col min="3086" max="3086" width="11.88671875" style="27" customWidth="1"/>
    <col min="3087" max="3328" width="11.5546875" style="27"/>
    <col min="3329" max="3329" width="23" style="27" customWidth="1"/>
    <col min="3330" max="3330" width="9.77734375" style="27" customWidth="1"/>
    <col min="3331" max="3331" width="7.77734375" style="27" customWidth="1"/>
    <col min="3332" max="3332" width="1.77734375" style="27" customWidth="1"/>
    <col min="3333" max="3333" width="9.77734375" style="27" customWidth="1"/>
    <col min="3334" max="3334" width="8.6640625" style="27" customWidth="1"/>
    <col min="3335" max="3335" width="1" style="27" customWidth="1"/>
    <col min="3336" max="3336" width="9.77734375" style="27" customWidth="1"/>
    <col min="3337" max="3337" width="8.6640625" style="27" customWidth="1"/>
    <col min="3338" max="3338" width="1.6640625" style="27" customWidth="1"/>
    <col min="3339" max="3339" width="8.33203125" style="27" customWidth="1"/>
    <col min="3340" max="3340" width="9.77734375" style="27" customWidth="1"/>
    <col min="3341" max="3341" width="10.44140625" style="27" customWidth="1"/>
    <col min="3342" max="3342" width="11.88671875" style="27" customWidth="1"/>
    <col min="3343" max="3584" width="11.5546875" style="27"/>
    <col min="3585" max="3585" width="23" style="27" customWidth="1"/>
    <col min="3586" max="3586" width="9.77734375" style="27" customWidth="1"/>
    <col min="3587" max="3587" width="7.77734375" style="27" customWidth="1"/>
    <col min="3588" max="3588" width="1.77734375" style="27" customWidth="1"/>
    <col min="3589" max="3589" width="9.77734375" style="27" customWidth="1"/>
    <col min="3590" max="3590" width="8.6640625" style="27" customWidth="1"/>
    <col min="3591" max="3591" width="1" style="27" customWidth="1"/>
    <col min="3592" max="3592" width="9.77734375" style="27" customWidth="1"/>
    <col min="3593" max="3593" width="8.6640625" style="27" customWidth="1"/>
    <col min="3594" max="3594" width="1.6640625" style="27" customWidth="1"/>
    <col min="3595" max="3595" width="8.33203125" style="27" customWidth="1"/>
    <col min="3596" max="3596" width="9.77734375" style="27" customWidth="1"/>
    <col min="3597" max="3597" width="10.44140625" style="27" customWidth="1"/>
    <col min="3598" max="3598" width="11.88671875" style="27" customWidth="1"/>
    <col min="3599" max="3840" width="11.5546875" style="27"/>
    <col min="3841" max="3841" width="23" style="27" customWidth="1"/>
    <col min="3842" max="3842" width="9.77734375" style="27" customWidth="1"/>
    <col min="3843" max="3843" width="7.77734375" style="27" customWidth="1"/>
    <col min="3844" max="3844" width="1.77734375" style="27" customWidth="1"/>
    <col min="3845" max="3845" width="9.77734375" style="27" customWidth="1"/>
    <col min="3846" max="3846" width="8.6640625" style="27" customWidth="1"/>
    <col min="3847" max="3847" width="1" style="27" customWidth="1"/>
    <col min="3848" max="3848" width="9.77734375" style="27" customWidth="1"/>
    <col min="3849" max="3849" width="8.6640625" style="27" customWidth="1"/>
    <col min="3850" max="3850" width="1.6640625" style="27" customWidth="1"/>
    <col min="3851" max="3851" width="8.33203125" style="27" customWidth="1"/>
    <col min="3852" max="3852" width="9.77734375" style="27" customWidth="1"/>
    <col min="3853" max="3853" width="10.44140625" style="27" customWidth="1"/>
    <col min="3854" max="3854" width="11.88671875" style="27" customWidth="1"/>
    <col min="3855" max="4096" width="11.5546875" style="27"/>
    <col min="4097" max="4097" width="23" style="27" customWidth="1"/>
    <col min="4098" max="4098" width="9.77734375" style="27" customWidth="1"/>
    <col min="4099" max="4099" width="7.77734375" style="27" customWidth="1"/>
    <col min="4100" max="4100" width="1.77734375" style="27" customWidth="1"/>
    <col min="4101" max="4101" width="9.77734375" style="27" customWidth="1"/>
    <col min="4102" max="4102" width="8.6640625" style="27" customWidth="1"/>
    <col min="4103" max="4103" width="1" style="27" customWidth="1"/>
    <col min="4104" max="4104" width="9.77734375" style="27" customWidth="1"/>
    <col min="4105" max="4105" width="8.6640625" style="27" customWidth="1"/>
    <col min="4106" max="4106" width="1.6640625" style="27" customWidth="1"/>
    <col min="4107" max="4107" width="8.33203125" style="27" customWidth="1"/>
    <col min="4108" max="4108" width="9.77734375" style="27" customWidth="1"/>
    <col min="4109" max="4109" width="10.44140625" style="27" customWidth="1"/>
    <col min="4110" max="4110" width="11.88671875" style="27" customWidth="1"/>
    <col min="4111" max="4352" width="11.5546875" style="27"/>
    <col min="4353" max="4353" width="23" style="27" customWidth="1"/>
    <col min="4354" max="4354" width="9.77734375" style="27" customWidth="1"/>
    <col min="4355" max="4355" width="7.77734375" style="27" customWidth="1"/>
    <col min="4356" max="4356" width="1.77734375" style="27" customWidth="1"/>
    <col min="4357" max="4357" width="9.77734375" style="27" customWidth="1"/>
    <col min="4358" max="4358" width="8.6640625" style="27" customWidth="1"/>
    <col min="4359" max="4359" width="1" style="27" customWidth="1"/>
    <col min="4360" max="4360" width="9.77734375" style="27" customWidth="1"/>
    <col min="4361" max="4361" width="8.6640625" style="27" customWidth="1"/>
    <col min="4362" max="4362" width="1.6640625" style="27" customWidth="1"/>
    <col min="4363" max="4363" width="8.33203125" style="27" customWidth="1"/>
    <col min="4364" max="4364" width="9.77734375" style="27" customWidth="1"/>
    <col min="4365" max="4365" width="10.44140625" style="27" customWidth="1"/>
    <col min="4366" max="4366" width="11.88671875" style="27" customWidth="1"/>
    <col min="4367" max="4608" width="11.5546875" style="27"/>
    <col min="4609" max="4609" width="23" style="27" customWidth="1"/>
    <col min="4610" max="4610" width="9.77734375" style="27" customWidth="1"/>
    <col min="4611" max="4611" width="7.77734375" style="27" customWidth="1"/>
    <col min="4612" max="4612" width="1.77734375" style="27" customWidth="1"/>
    <col min="4613" max="4613" width="9.77734375" style="27" customWidth="1"/>
    <col min="4614" max="4614" width="8.6640625" style="27" customWidth="1"/>
    <col min="4615" max="4615" width="1" style="27" customWidth="1"/>
    <col min="4616" max="4616" width="9.77734375" style="27" customWidth="1"/>
    <col min="4617" max="4617" width="8.6640625" style="27" customWidth="1"/>
    <col min="4618" max="4618" width="1.6640625" style="27" customWidth="1"/>
    <col min="4619" max="4619" width="8.33203125" style="27" customWidth="1"/>
    <col min="4620" max="4620" width="9.77734375" style="27" customWidth="1"/>
    <col min="4621" max="4621" width="10.44140625" style="27" customWidth="1"/>
    <col min="4622" max="4622" width="11.88671875" style="27" customWidth="1"/>
    <col min="4623" max="4864" width="11.5546875" style="27"/>
    <col min="4865" max="4865" width="23" style="27" customWidth="1"/>
    <col min="4866" max="4866" width="9.77734375" style="27" customWidth="1"/>
    <col min="4867" max="4867" width="7.77734375" style="27" customWidth="1"/>
    <col min="4868" max="4868" width="1.77734375" style="27" customWidth="1"/>
    <col min="4869" max="4869" width="9.77734375" style="27" customWidth="1"/>
    <col min="4870" max="4870" width="8.6640625" style="27" customWidth="1"/>
    <col min="4871" max="4871" width="1" style="27" customWidth="1"/>
    <col min="4872" max="4872" width="9.77734375" style="27" customWidth="1"/>
    <col min="4873" max="4873" width="8.6640625" style="27" customWidth="1"/>
    <col min="4874" max="4874" width="1.6640625" style="27" customWidth="1"/>
    <col min="4875" max="4875" width="8.33203125" style="27" customWidth="1"/>
    <col min="4876" max="4876" width="9.77734375" style="27" customWidth="1"/>
    <col min="4877" max="4877" width="10.44140625" style="27" customWidth="1"/>
    <col min="4878" max="4878" width="11.88671875" style="27" customWidth="1"/>
    <col min="4879" max="5120" width="11.5546875" style="27"/>
    <col min="5121" max="5121" width="23" style="27" customWidth="1"/>
    <col min="5122" max="5122" width="9.77734375" style="27" customWidth="1"/>
    <col min="5123" max="5123" width="7.77734375" style="27" customWidth="1"/>
    <col min="5124" max="5124" width="1.77734375" style="27" customWidth="1"/>
    <col min="5125" max="5125" width="9.77734375" style="27" customWidth="1"/>
    <col min="5126" max="5126" width="8.6640625" style="27" customWidth="1"/>
    <col min="5127" max="5127" width="1" style="27" customWidth="1"/>
    <col min="5128" max="5128" width="9.77734375" style="27" customWidth="1"/>
    <col min="5129" max="5129" width="8.6640625" style="27" customWidth="1"/>
    <col min="5130" max="5130" width="1.6640625" style="27" customWidth="1"/>
    <col min="5131" max="5131" width="8.33203125" style="27" customWidth="1"/>
    <col min="5132" max="5132" width="9.77734375" style="27" customWidth="1"/>
    <col min="5133" max="5133" width="10.44140625" style="27" customWidth="1"/>
    <col min="5134" max="5134" width="11.88671875" style="27" customWidth="1"/>
    <col min="5135" max="5376" width="11.5546875" style="27"/>
    <col min="5377" max="5377" width="23" style="27" customWidth="1"/>
    <col min="5378" max="5378" width="9.77734375" style="27" customWidth="1"/>
    <col min="5379" max="5379" width="7.77734375" style="27" customWidth="1"/>
    <col min="5380" max="5380" width="1.77734375" style="27" customWidth="1"/>
    <col min="5381" max="5381" width="9.77734375" style="27" customWidth="1"/>
    <col min="5382" max="5382" width="8.6640625" style="27" customWidth="1"/>
    <col min="5383" max="5383" width="1" style="27" customWidth="1"/>
    <col min="5384" max="5384" width="9.77734375" style="27" customWidth="1"/>
    <col min="5385" max="5385" width="8.6640625" style="27" customWidth="1"/>
    <col min="5386" max="5386" width="1.6640625" style="27" customWidth="1"/>
    <col min="5387" max="5387" width="8.33203125" style="27" customWidth="1"/>
    <col min="5388" max="5388" width="9.77734375" style="27" customWidth="1"/>
    <col min="5389" max="5389" width="10.44140625" style="27" customWidth="1"/>
    <col min="5390" max="5390" width="11.88671875" style="27" customWidth="1"/>
    <col min="5391" max="5632" width="11.5546875" style="27"/>
    <col min="5633" max="5633" width="23" style="27" customWidth="1"/>
    <col min="5634" max="5634" width="9.77734375" style="27" customWidth="1"/>
    <col min="5635" max="5635" width="7.77734375" style="27" customWidth="1"/>
    <col min="5636" max="5636" width="1.77734375" style="27" customWidth="1"/>
    <col min="5637" max="5637" width="9.77734375" style="27" customWidth="1"/>
    <col min="5638" max="5638" width="8.6640625" style="27" customWidth="1"/>
    <col min="5639" max="5639" width="1" style="27" customWidth="1"/>
    <col min="5640" max="5640" width="9.77734375" style="27" customWidth="1"/>
    <col min="5641" max="5641" width="8.6640625" style="27" customWidth="1"/>
    <col min="5642" max="5642" width="1.6640625" style="27" customWidth="1"/>
    <col min="5643" max="5643" width="8.33203125" style="27" customWidth="1"/>
    <col min="5644" max="5644" width="9.77734375" style="27" customWidth="1"/>
    <col min="5645" max="5645" width="10.44140625" style="27" customWidth="1"/>
    <col min="5646" max="5646" width="11.88671875" style="27" customWidth="1"/>
    <col min="5647" max="5888" width="11.5546875" style="27"/>
    <col min="5889" max="5889" width="23" style="27" customWidth="1"/>
    <col min="5890" max="5890" width="9.77734375" style="27" customWidth="1"/>
    <col min="5891" max="5891" width="7.77734375" style="27" customWidth="1"/>
    <col min="5892" max="5892" width="1.77734375" style="27" customWidth="1"/>
    <col min="5893" max="5893" width="9.77734375" style="27" customWidth="1"/>
    <col min="5894" max="5894" width="8.6640625" style="27" customWidth="1"/>
    <col min="5895" max="5895" width="1" style="27" customWidth="1"/>
    <col min="5896" max="5896" width="9.77734375" style="27" customWidth="1"/>
    <col min="5897" max="5897" width="8.6640625" style="27" customWidth="1"/>
    <col min="5898" max="5898" width="1.6640625" style="27" customWidth="1"/>
    <col min="5899" max="5899" width="8.33203125" style="27" customWidth="1"/>
    <col min="5900" max="5900" width="9.77734375" style="27" customWidth="1"/>
    <col min="5901" max="5901" width="10.44140625" style="27" customWidth="1"/>
    <col min="5902" max="5902" width="11.88671875" style="27" customWidth="1"/>
    <col min="5903" max="6144" width="11.5546875" style="27"/>
    <col min="6145" max="6145" width="23" style="27" customWidth="1"/>
    <col min="6146" max="6146" width="9.77734375" style="27" customWidth="1"/>
    <col min="6147" max="6147" width="7.77734375" style="27" customWidth="1"/>
    <col min="6148" max="6148" width="1.77734375" style="27" customWidth="1"/>
    <col min="6149" max="6149" width="9.77734375" style="27" customWidth="1"/>
    <col min="6150" max="6150" width="8.6640625" style="27" customWidth="1"/>
    <col min="6151" max="6151" width="1" style="27" customWidth="1"/>
    <col min="6152" max="6152" width="9.77734375" style="27" customWidth="1"/>
    <col min="6153" max="6153" width="8.6640625" style="27" customWidth="1"/>
    <col min="6154" max="6154" width="1.6640625" style="27" customWidth="1"/>
    <col min="6155" max="6155" width="8.33203125" style="27" customWidth="1"/>
    <col min="6156" max="6156" width="9.77734375" style="27" customWidth="1"/>
    <col min="6157" max="6157" width="10.44140625" style="27" customWidth="1"/>
    <col min="6158" max="6158" width="11.88671875" style="27" customWidth="1"/>
    <col min="6159" max="6400" width="11.5546875" style="27"/>
    <col min="6401" max="6401" width="23" style="27" customWidth="1"/>
    <col min="6402" max="6402" width="9.77734375" style="27" customWidth="1"/>
    <col min="6403" max="6403" width="7.77734375" style="27" customWidth="1"/>
    <col min="6404" max="6404" width="1.77734375" style="27" customWidth="1"/>
    <col min="6405" max="6405" width="9.77734375" style="27" customWidth="1"/>
    <col min="6406" max="6406" width="8.6640625" style="27" customWidth="1"/>
    <col min="6407" max="6407" width="1" style="27" customWidth="1"/>
    <col min="6408" max="6408" width="9.77734375" style="27" customWidth="1"/>
    <col min="6409" max="6409" width="8.6640625" style="27" customWidth="1"/>
    <col min="6410" max="6410" width="1.6640625" style="27" customWidth="1"/>
    <col min="6411" max="6411" width="8.33203125" style="27" customWidth="1"/>
    <col min="6412" max="6412" width="9.77734375" style="27" customWidth="1"/>
    <col min="6413" max="6413" width="10.44140625" style="27" customWidth="1"/>
    <col min="6414" max="6414" width="11.88671875" style="27" customWidth="1"/>
    <col min="6415" max="6656" width="11.5546875" style="27"/>
    <col min="6657" max="6657" width="23" style="27" customWidth="1"/>
    <col min="6658" max="6658" width="9.77734375" style="27" customWidth="1"/>
    <col min="6659" max="6659" width="7.77734375" style="27" customWidth="1"/>
    <col min="6660" max="6660" width="1.77734375" style="27" customWidth="1"/>
    <col min="6661" max="6661" width="9.77734375" style="27" customWidth="1"/>
    <col min="6662" max="6662" width="8.6640625" style="27" customWidth="1"/>
    <col min="6663" max="6663" width="1" style="27" customWidth="1"/>
    <col min="6664" max="6664" width="9.77734375" style="27" customWidth="1"/>
    <col min="6665" max="6665" width="8.6640625" style="27" customWidth="1"/>
    <col min="6666" max="6666" width="1.6640625" style="27" customWidth="1"/>
    <col min="6667" max="6667" width="8.33203125" style="27" customWidth="1"/>
    <col min="6668" max="6668" width="9.77734375" style="27" customWidth="1"/>
    <col min="6669" max="6669" width="10.44140625" style="27" customWidth="1"/>
    <col min="6670" max="6670" width="11.88671875" style="27" customWidth="1"/>
    <col min="6671" max="6912" width="11.5546875" style="27"/>
    <col min="6913" max="6913" width="23" style="27" customWidth="1"/>
    <col min="6914" max="6914" width="9.77734375" style="27" customWidth="1"/>
    <col min="6915" max="6915" width="7.77734375" style="27" customWidth="1"/>
    <col min="6916" max="6916" width="1.77734375" style="27" customWidth="1"/>
    <col min="6917" max="6917" width="9.77734375" style="27" customWidth="1"/>
    <col min="6918" max="6918" width="8.6640625" style="27" customWidth="1"/>
    <col min="6919" max="6919" width="1" style="27" customWidth="1"/>
    <col min="6920" max="6920" width="9.77734375" style="27" customWidth="1"/>
    <col min="6921" max="6921" width="8.6640625" style="27" customWidth="1"/>
    <col min="6922" max="6922" width="1.6640625" style="27" customWidth="1"/>
    <col min="6923" max="6923" width="8.33203125" style="27" customWidth="1"/>
    <col min="6924" max="6924" width="9.77734375" style="27" customWidth="1"/>
    <col min="6925" max="6925" width="10.44140625" style="27" customWidth="1"/>
    <col min="6926" max="6926" width="11.88671875" style="27" customWidth="1"/>
    <col min="6927" max="7168" width="11.5546875" style="27"/>
    <col min="7169" max="7169" width="23" style="27" customWidth="1"/>
    <col min="7170" max="7170" width="9.77734375" style="27" customWidth="1"/>
    <col min="7171" max="7171" width="7.77734375" style="27" customWidth="1"/>
    <col min="7172" max="7172" width="1.77734375" style="27" customWidth="1"/>
    <col min="7173" max="7173" width="9.77734375" style="27" customWidth="1"/>
    <col min="7174" max="7174" width="8.6640625" style="27" customWidth="1"/>
    <col min="7175" max="7175" width="1" style="27" customWidth="1"/>
    <col min="7176" max="7176" width="9.77734375" style="27" customWidth="1"/>
    <col min="7177" max="7177" width="8.6640625" style="27" customWidth="1"/>
    <col min="7178" max="7178" width="1.6640625" style="27" customWidth="1"/>
    <col min="7179" max="7179" width="8.33203125" style="27" customWidth="1"/>
    <col min="7180" max="7180" width="9.77734375" style="27" customWidth="1"/>
    <col min="7181" max="7181" width="10.44140625" style="27" customWidth="1"/>
    <col min="7182" max="7182" width="11.88671875" style="27" customWidth="1"/>
    <col min="7183" max="7424" width="11.5546875" style="27"/>
    <col min="7425" max="7425" width="23" style="27" customWidth="1"/>
    <col min="7426" max="7426" width="9.77734375" style="27" customWidth="1"/>
    <col min="7427" max="7427" width="7.77734375" style="27" customWidth="1"/>
    <col min="7428" max="7428" width="1.77734375" style="27" customWidth="1"/>
    <col min="7429" max="7429" width="9.77734375" style="27" customWidth="1"/>
    <col min="7430" max="7430" width="8.6640625" style="27" customWidth="1"/>
    <col min="7431" max="7431" width="1" style="27" customWidth="1"/>
    <col min="7432" max="7432" width="9.77734375" style="27" customWidth="1"/>
    <col min="7433" max="7433" width="8.6640625" style="27" customWidth="1"/>
    <col min="7434" max="7434" width="1.6640625" style="27" customWidth="1"/>
    <col min="7435" max="7435" width="8.33203125" style="27" customWidth="1"/>
    <col min="7436" max="7436" width="9.77734375" style="27" customWidth="1"/>
    <col min="7437" max="7437" width="10.44140625" style="27" customWidth="1"/>
    <col min="7438" max="7438" width="11.88671875" style="27" customWidth="1"/>
    <col min="7439" max="7680" width="11.5546875" style="27"/>
    <col min="7681" max="7681" width="23" style="27" customWidth="1"/>
    <col min="7682" max="7682" width="9.77734375" style="27" customWidth="1"/>
    <col min="7683" max="7683" width="7.77734375" style="27" customWidth="1"/>
    <col min="7684" max="7684" width="1.77734375" style="27" customWidth="1"/>
    <col min="7685" max="7685" width="9.77734375" style="27" customWidth="1"/>
    <col min="7686" max="7686" width="8.6640625" style="27" customWidth="1"/>
    <col min="7687" max="7687" width="1" style="27" customWidth="1"/>
    <col min="7688" max="7688" width="9.77734375" style="27" customWidth="1"/>
    <col min="7689" max="7689" width="8.6640625" style="27" customWidth="1"/>
    <col min="7690" max="7690" width="1.6640625" style="27" customWidth="1"/>
    <col min="7691" max="7691" width="8.33203125" style="27" customWidth="1"/>
    <col min="7692" max="7692" width="9.77734375" style="27" customWidth="1"/>
    <col min="7693" max="7693" width="10.44140625" style="27" customWidth="1"/>
    <col min="7694" max="7694" width="11.88671875" style="27" customWidth="1"/>
    <col min="7695" max="7936" width="11.5546875" style="27"/>
    <col min="7937" max="7937" width="23" style="27" customWidth="1"/>
    <col min="7938" max="7938" width="9.77734375" style="27" customWidth="1"/>
    <col min="7939" max="7939" width="7.77734375" style="27" customWidth="1"/>
    <col min="7940" max="7940" width="1.77734375" style="27" customWidth="1"/>
    <col min="7941" max="7941" width="9.77734375" style="27" customWidth="1"/>
    <col min="7942" max="7942" width="8.6640625" style="27" customWidth="1"/>
    <col min="7943" max="7943" width="1" style="27" customWidth="1"/>
    <col min="7944" max="7944" width="9.77734375" style="27" customWidth="1"/>
    <col min="7945" max="7945" width="8.6640625" style="27" customWidth="1"/>
    <col min="7946" max="7946" width="1.6640625" style="27" customWidth="1"/>
    <col min="7947" max="7947" width="8.33203125" style="27" customWidth="1"/>
    <col min="7948" max="7948" width="9.77734375" style="27" customWidth="1"/>
    <col min="7949" max="7949" width="10.44140625" style="27" customWidth="1"/>
    <col min="7950" max="7950" width="11.88671875" style="27" customWidth="1"/>
    <col min="7951" max="8192" width="11.5546875" style="27"/>
    <col min="8193" max="8193" width="23" style="27" customWidth="1"/>
    <col min="8194" max="8194" width="9.77734375" style="27" customWidth="1"/>
    <col min="8195" max="8195" width="7.77734375" style="27" customWidth="1"/>
    <col min="8196" max="8196" width="1.77734375" style="27" customWidth="1"/>
    <col min="8197" max="8197" width="9.77734375" style="27" customWidth="1"/>
    <col min="8198" max="8198" width="8.6640625" style="27" customWidth="1"/>
    <col min="8199" max="8199" width="1" style="27" customWidth="1"/>
    <col min="8200" max="8200" width="9.77734375" style="27" customWidth="1"/>
    <col min="8201" max="8201" width="8.6640625" style="27" customWidth="1"/>
    <col min="8202" max="8202" width="1.6640625" style="27" customWidth="1"/>
    <col min="8203" max="8203" width="8.33203125" style="27" customWidth="1"/>
    <col min="8204" max="8204" width="9.77734375" style="27" customWidth="1"/>
    <col min="8205" max="8205" width="10.44140625" style="27" customWidth="1"/>
    <col min="8206" max="8206" width="11.88671875" style="27" customWidth="1"/>
    <col min="8207" max="8448" width="11.5546875" style="27"/>
    <col min="8449" max="8449" width="23" style="27" customWidth="1"/>
    <col min="8450" max="8450" width="9.77734375" style="27" customWidth="1"/>
    <col min="8451" max="8451" width="7.77734375" style="27" customWidth="1"/>
    <col min="8452" max="8452" width="1.77734375" style="27" customWidth="1"/>
    <col min="8453" max="8453" width="9.77734375" style="27" customWidth="1"/>
    <col min="8454" max="8454" width="8.6640625" style="27" customWidth="1"/>
    <col min="8455" max="8455" width="1" style="27" customWidth="1"/>
    <col min="8456" max="8456" width="9.77734375" style="27" customWidth="1"/>
    <col min="8457" max="8457" width="8.6640625" style="27" customWidth="1"/>
    <col min="8458" max="8458" width="1.6640625" style="27" customWidth="1"/>
    <col min="8459" max="8459" width="8.33203125" style="27" customWidth="1"/>
    <col min="8460" max="8460" width="9.77734375" style="27" customWidth="1"/>
    <col min="8461" max="8461" width="10.44140625" style="27" customWidth="1"/>
    <col min="8462" max="8462" width="11.88671875" style="27" customWidth="1"/>
    <col min="8463" max="8704" width="11.5546875" style="27"/>
    <col min="8705" max="8705" width="23" style="27" customWidth="1"/>
    <col min="8706" max="8706" width="9.77734375" style="27" customWidth="1"/>
    <col min="8707" max="8707" width="7.77734375" style="27" customWidth="1"/>
    <col min="8708" max="8708" width="1.77734375" style="27" customWidth="1"/>
    <col min="8709" max="8709" width="9.77734375" style="27" customWidth="1"/>
    <col min="8710" max="8710" width="8.6640625" style="27" customWidth="1"/>
    <col min="8711" max="8711" width="1" style="27" customWidth="1"/>
    <col min="8712" max="8712" width="9.77734375" style="27" customWidth="1"/>
    <col min="8713" max="8713" width="8.6640625" style="27" customWidth="1"/>
    <col min="8714" max="8714" width="1.6640625" style="27" customWidth="1"/>
    <col min="8715" max="8715" width="8.33203125" style="27" customWidth="1"/>
    <col min="8716" max="8716" width="9.77734375" style="27" customWidth="1"/>
    <col min="8717" max="8717" width="10.44140625" style="27" customWidth="1"/>
    <col min="8718" max="8718" width="11.88671875" style="27" customWidth="1"/>
    <col min="8719" max="8960" width="11.5546875" style="27"/>
    <col min="8961" max="8961" width="23" style="27" customWidth="1"/>
    <col min="8962" max="8962" width="9.77734375" style="27" customWidth="1"/>
    <col min="8963" max="8963" width="7.77734375" style="27" customWidth="1"/>
    <col min="8964" max="8964" width="1.77734375" style="27" customWidth="1"/>
    <col min="8965" max="8965" width="9.77734375" style="27" customWidth="1"/>
    <col min="8966" max="8966" width="8.6640625" style="27" customWidth="1"/>
    <col min="8967" max="8967" width="1" style="27" customWidth="1"/>
    <col min="8968" max="8968" width="9.77734375" style="27" customWidth="1"/>
    <col min="8969" max="8969" width="8.6640625" style="27" customWidth="1"/>
    <col min="8970" max="8970" width="1.6640625" style="27" customWidth="1"/>
    <col min="8971" max="8971" width="8.33203125" style="27" customWidth="1"/>
    <col min="8972" max="8972" width="9.77734375" style="27" customWidth="1"/>
    <col min="8973" max="8973" width="10.44140625" style="27" customWidth="1"/>
    <col min="8974" max="8974" width="11.88671875" style="27" customWidth="1"/>
    <col min="8975" max="9216" width="11.5546875" style="27"/>
    <col min="9217" max="9217" width="23" style="27" customWidth="1"/>
    <col min="9218" max="9218" width="9.77734375" style="27" customWidth="1"/>
    <col min="9219" max="9219" width="7.77734375" style="27" customWidth="1"/>
    <col min="9220" max="9220" width="1.77734375" style="27" customWidth="1"/>
    <col min="9221" max="9221" width="9.77734375" style="27" customWidth="1"/>
    <col min="9222" max="9222" width="8.6640625" style="27" customWidth="1"/>
    <col min="9223" max="9223" width="1" style="27" customWidth="1"/>
    <col min="9224" max="9224" width="9.77734375" style="27" customWidth="1"/>
    <col min="9225" max="9225" width="8.6640625" style="27" customWidth="1"/>
    <col min="9226" max="9226" width="1.6640625" style="27" customWidth="1"/>
    <col min="9227" max="9227" width="8.33203125" style="27" customWidth="1"/>
    <col min="9228" max="9228" width="9.77734375" style="27" customWidth="1"/>
    <col min="9229" max="9229" width="10.44140625" style="27" customWidth="1"/>
    <col min="9230" max="9230" width="11.88671875" style="27" customWidth="1"/>
    <col min="9231" max="9472" width="11.5546875" style="27"/>
    <col min="9473" max="9473" width="23" style="27" customWidth="1"/>
    <col min="9474" max="9474" width="9.77734375" style="27" customWidth="1"/>
    <col min="9475" max="9475" width="7.77734375" style="27" customWidth="1"/>
    <col min="9476" max="9476" width="1.77734375" style="27" customWidth="1"/>
    <col min="9477" max="9477" width="9.77734375" style="27" customWidth="1"/>
    <col min="9478" max="9478" width="8.6640625" style="27" customWidth="1"/>
    <col min="9479" max="9479" width="1" style="27" customWidth="1"/>
    <col min="9480" max="9480" width="9.77734375" style="27" customWidth="1"/>
    <col min="9481" max="9481" width="8.6640625" style="27" customWidth="1"/>
    <col min="9482" max="9482" width="1.6640625" style="27" customWidth="1"/>
    <col min="9483" max="9483" width="8.33203125" style="27" customWidth="1"/>
    <col min="9484" max="9484" width="9.77734375" style="27" customWidth="1"/>
    <col min="9485" max="9485" width="10.44140625" style="27" customWidth="1"/>
    <col min="9486" max="9486" width="11.88671875" style="27" customWidth="1"/>
    <col min="9487" max="9728" width="11.5546875" style="27"/>
    <col min="9729" max="9729" width="23" style="27" customWidth="1"/>
    <col min="9730" max="9730" width="9.77734375" style="27" customWidth="1"/>
    <col min="9731" max="9731" width="7.77734375" style="27" customWidth="1"/>
    <col min="9732" max="9732" width="1.77734375" style="27" customWidth="1"/>
    <col min="9733" max="9733" width="9.77734375" style="27" customWidth="1"/>
    <col min="9734" max="9734" width="8.6640625" style="27" customWidth="1"/>
    <col min="9735" max="9735" width="1" style="27" customWidth="1"/>
    <col min="9736" max="9736" width="9.77734375" style="27" customWidth="1"/>
    <col min="9737" max="9737" width="8.6640625" style="27" customWidth="1"/>
    <col min="9738" max="9738" width="1.6640625" style="27" customWidth="1"/>
    <col min="9739" max="9739" width="8.33203125" style="27" customWidth="1"/>
    <col min="9740" max="9740" width="9.77734375" style="27" customWidth="1"/>
    <col min="9741" max="9741" width="10.44140625" style="27" customWidth="1"/>
    <col min="9742" max="9742" width="11.88671875" style="27" customWidth="1"/>
    <col min="9743" max="9984" width="11.5546875" style="27"/>
    <col min="9985" max="9985" width="23" style="27" customWidth="1"/>
    <col min="9986" max="9986" width="9.77734375" style="27" customWidth="1"/>
    <col min="9987" max="9987" width="7.77734375" style="27" customWidth="1"/>
    <col min="9988" max="9988" width="1.77734375" style="27" customWidth="1"/>
    <col min="9989" max="9989" width="9.77734375" style="27" customWidth="1"/>
    <col min="9990" max="9990" width="8.6640625" style="27" customWidth="1"/>
    <col min="9991" max="9991" width="1" style="27" customWidth="1"/>
    <col min="9992" max="9992" width="9.77734375" style="27" customWidth="1"/>
    <col min="9993" max="9993" width="8.6640625" style="27" customWidth="1"/>
    <col min="9994" max="9994" width="1.6640625" style="27" customWidth="1"/>
    <col min="9995" max="9995" width="8.33203125" style="27" customWidth="1"/>
    <col min="9996" max="9996" width="9.77734375" style="27" customWidth="1"/>
    <col min="9997" max="9997" width="10.44140625" style="27" customWidth="1"/>
    <col min="9998" max="9998" width="11.88671875" style="27" customWidth="1"/>
    <col min="9999" max="10240" width="11.5546875" style="27"/>
    <col min="10241" max="10241" width="23" style="27" customWidth="1"/>
    <col min="10242" max="10242" width="9.77734375" style="27" customWidth="1"/>
    <col min="10243" max="10243" width="7.77734375" style="27" customWidth="1"/>
    <col min="10244" max="10244" width="1.77734375" style="27" customWidth="1"/>
    <col min="10245" max="10245" width="9.77734375" style="27" customWidth="1"/>
    <col min="10246" max="10246" width="8.6640625" style="27" customWidth="1"/>
    <col min="10247" max="10247" width="1" style="27" customWidth="1"/>
    <col min="10248" max="10248" width="9.77734375" style="27" customWidth="1"/>
    <col min="10249" max="10249" width="8.6640625" style="27" customWidth="1"/>
    <col min="10250" max="10250" width="1.6640625" style="27" customWidth="1"/>
    <col min="10251" max="10251" width="8.33203125" style="27" customWidth="1"/>
    <col min="10252" max="10252" width="9.77734375" style="27" customWidth="1"/>
    <col min="10253" max="10253" width="10.44140625" style="27" customWidth="1"/>
    <col min="10254" max="10254" width="11.88671875" style="27" customWidth="1"/>
    <col min="10255" max="10496" width="11.5546875" style="27"/>
    <col min="10497" max="10497" width="23" style="27" customWidth="1"/>
    <col min="10498" max="10498" width="9.77734375" style="27" customWidth="1"/>
    <col min="10499" max="10499" width="7.77734375" style="27" customWidth="1"/>
    <col min="10500" max="10500" width="1.77734375" style="27" customWidth="1"/>
    <col min="10501" max="10501" width="9.77734375" style="27" customWidth="1"/>
    <col min="10502" max="10502" width="8.6640625" style="27" customWidth="1"/>
    <col min="10503" max="10503" width="1" style="27" customWidth="1"/>
    <col min="10504" max="10504" width="9.77734375" style="27" customWidth="1"/>
    <col min="10505" max="10505" width="8.6640625" style="27" customWidth="1"/>
    <col min="10506" max="10506" width="1.6640625" style="27" customWidth="1"/>
    <col min="10507" max="10507" width="8.33203125" style="27" customWidth="1"/>
    <col min="10508" max="10508" width="9.77734375" style="27" customWidth="1"/>
    <col min="10509" max="10509" width="10.44140625" style="27" customWidth="1"/>
    <col min="10510" max="10510" width="11.88671875" style="27" customWidth="1"/>
    <col min="10511" max="10752" width="11.5546875" style="27"/>
    <col min="10753" max="10753" width="23" style="27" customWidth="1"/>
    <col min="10754" max="10754" width="9.77734375" style="27" customWidth="1"/>
    <col min="10755" max="10755" width="7.77734375" style="27" customWidth="1"/>
    <col min="10756" max="10756" width="1.77734375" style="27" customWidth="1"/>
    <col min="10757" max="10757" width="9.77734375" style="27" customWidth="1"/>
    <col min="10758" max="10758" width="8.6640625" style="27" customWidth="1"/>
    <col min="10759" max="10759" width="1" style="27" customWidth="1"/>
    <col min="10760" max="10760" width="9.77734375" style="27" customWidth="1"/>
    <col min="10761" max="10761" width="8.6640625" style="27" customWidth="1"/>
    <col min="10762" max="10762" width="1.6640625" style="27" customWidth="1"/>
    <col min="10763" max="10763" width="8.33203125" style="27" customWidth="1"/>
    <col min="10764" max="10764" width="9.77734375" style="27" customWidth="1"/>
    <col min="10765" max="10765" width="10.44140625" style="27" customWidth="1"/>
    <col min="10766" max="10766" width="11.88671875" style="27" customWidth="1"/>
    <col min="10767" max="11008" width="11.5546875" style="27"/>
    <col min="11009" max="11009" width="23" style="27" customWidth="1"/>
    <col min="11010" max="11010" width="9.77734375" style="27" customWidth="1"/>
    <col min="11011" max="11011" width="7.77734375" style="27" customWidth="1"/>
    <col min="11012" max="11012" width="1.77734375" style="27" customWidth="1"/>
    <col min="11013" max="11013" width="9.77734375" style="27" customWidth="1"/>
    <col min="11014" max="11014" width="8.6640625" style="27" customWidth="1"/>
    <col min="11015" max="11015" width="1" style="27" customWidth="1"/>
    <col min="11016" max="11016" width="9.77734375" style="27" customWidth="1"/>
    <col min="11017" max="11017" width="8.6640625" style="27" customWidth="1"/>
    <col min="11018" max="11018" width="1.6640625" style="27" customWidth="1"/>
    <col min="11019" max="11019" width="8.33203125" style="27" customWidth="1"/>
    <col min="11020" max="11020" width="9.77734375" style="27" customWidth="1"/>
    <col min="11021" max="11021" width="10.44140625" style="27" customWidth="1"/>
    <col min="11022" max="11022" width="11.88671875" style="27" customWidth="1"/>
    <col min="11023" max="11264" width="11.5546875" style="27"/>
    <col min="11265" max="11265" width="23" style="27" customWidth="1"/>
    <col min="11266" max="11266" width="9.77734375" style="27" customWidth="1"/>
    <col min="11267" max="11267" width="7.77734375" style="27" customWidth="1"/>
    <col min="11268" max="11268" width="1.77734375" style="27" customWidth="1"/>
    <col min="11269" max="11269" width="9.77734375" style="27" customWidth="1"/>
    <col min="11270" max="11270" width="8.6640625" style="27" customWidth="1"/>
    <col min="11271" max="11271" width="1" style="27" customWidth="1"/>
    <col min="11272" max="11272" width="9.77734375" style="27" customWidth="1"/>
    <col min="11273" max="11273" width="8.6640625" style="27" customWidth="1"/>
    <col min="11274" max="11274" width="1.6640625" style="27" customWidth="1"/>
    <col min="11275" max="11275" width="8.33203125" style="27" customWidth="1"/>
    <col min="11276" max="11276" width="9.77734375" style="27" customWidth="1"/>
    <col min="11277" max="11277" width="10.44140625" style="27" customWidth="1"/>
    <col min="11278" max="11278" width="11.88671875" style="27" customWidth="1"/>
    <col min="11279" max="11520" width="11.5546875" style="27"/>
    <col min="11521" max="11521" width="23" style="27" customWidth="1"/>
    <col min="11522" max="11522" width="9.77734375" style="27" customWidth="1"/>
    <col min="11523" max="11523" width="7.77734375" style="27" customWidth="1"/>
    <col min="11524" max="11524" width="1.77734375" style="27" customWidth="1"/>
    <col min="11525" max="11525" width="9.77734375" style="27" customWidth="1"/>
    <col min="11526" max="11526" width="8.6640625" style="27" customWidth="1"/>
    <col min="11527" max="11527" width="1" style="27" customWidth="1"/>
    <col min="11528" max="11528" width="9.77734375" style="27" customWidth="1"/>
    <col min="11529" max="11529" width="8.6640625" style="27" customWidth="1"/>
    <col min="11530" max="11530" width="1.6640625" style="27" customWidth="1"/>
    <col min="11531" max="11531" width="8.33203125" style="27" customWidth="1"/>
    <col min="11532" max="11532" width="9.77734375" style="27" customWidth="1"/>
    <col min="11533" max="11533" width="10.44140625" style="27" customWidth="1"/>
    <col min="11534" max="11534" width="11.88671875" style="27" customWidth="1"/>
    <col min="11535" max="11776" width="11.5546875" style="27"/>
    <col min="11777" max="11777" width="23" style="27" customWidth="1"/>
    <col min="11778" max="11778" width="9.77734375" style="27" customWidth="1"/>
    <col min="11779" max="11779" width="7.77734375" style="27" customWidth="1"/>
    <col min="11780" max="11780" width="1.77734375" style="27" customWidth="1"/>
    <col min="11781" max="11781" width="9.77734375" style="27" customWidth="1"/>
    <col min="11782" max="11782" width="8.6640625" style="27" customWidth="1"/>
    <col min="11783" max="11783" width="1" style="27" customWidth="1"/>
    <col min="11784" max="11784" width="9.77734375" style="27" customWidth="1"/>
    <col min="11785" max="11785" width="8.6640625" style="27" customWidth="1"/>
    <col min="11786" max="11786" width="1.6640625" style="27" customWidth="1"/>
    <col min="11787" max="11787" width="8.33203125" style="27" customWidth="1"/>
    <col min="11788" max="11788" width="9.77734375" style="27" customWidth="1"/>
    <col min="11789" max="11789" width="10.44140625" style="27" customWidth="1"/>
    <col min="11790" max="11790" width="11.88671875" style="27" customWidth="1"/>
    <col min="11791" max="12032" width="11.5546875" style="27"/>
    <col min="12033" max="12033" width="23" style="27" customWidth="1"/>
    <col min="12034" max="12034" width="9.77734375" style="27" customWidth="1"/>
    <col min="12035" max="12035" width="7.77734375" style="27" customWidth="1"/>
    <col min="12036" max="12036" width="1.77734375" style="27" customWidth="1"/>
    <col min="12037" max="12037" width="9.77734375" style="27" customWidth="1"/>
    <col min="12038" max="12038" width="8.6640625" style="27" customWidth="1"/>
    <col min="12039" max="12039" width="1" style="27" customWidth="1"/>
    <col min="12040" max="12040" width="9.77734375" style="27" customWidth="1"/>
    <col min="12041" max="12041" width="8.6640625" style="27" customWidth="1"/>
    <col min="12042" max="12042" width="1.6640625" style="27" customWidth="1"/>
    <col min="12043" max="12043" width="8.33203125" style="27" customWidth="1"/>
    <col min="12044" max="12044" width="9.77734375" style="27" customWidth="1"/>
    <col min="12045" max="12045" width="10.44140625" style="27" customWidth="1"/>
    <col min="12046" max="12046" width="11.88671875" style="27" customWidth="1"/>
    <col min="12047" max="12288" width="11.5546875" style="27"/>
    <col min="12289" max="12289" width="23" style="27" customWidth="1"/>
    <col min="12290" max="12290" width="9.77734375" style="27" customWidth="1"/>
    <col min="12291" max="12291" width="7.77734375" style="27" customWidth="1"/>
    <col min="12292" max="12292" width="1.77734375" style="27" customWidth="1"/>
    <col min="12293" max="12293" width="9.77734375" style="27" customWidth="1"/>
    <col min="12294" max="12294" width="8.6640625" style="27" customWidth="1"/>
    <col min="12295" max="12295" width="1" style="27" customWidth="1"/>
    <col min="12296" max="12296" width="9.77734375" style="27" customWidth="1"/>
    <col min="12297" max="12297" width="8.6640625" style="27" customWidth="1"/>
    <col min="12298" max="12298" width="1.6640625" style="27" customWidth="1"/>
    <col min="12299" max="12299" width="8.33203125" style="27" customWidth="1"/>
    <col min="12300" max="12300" width="9.77734375" style="27" customWidth="1"/>
    <col min="12301" max="12301" width="10.44140625" style="27" customWidth="1"/>
    <col min="12302" max="12302" width="11.88671875" style="27" customWidth="1"/>
    <col min="12303" max="12544" width="11.5546875" style="27"/>
    <col min="12545" max="12545" width="23" style="27" customWidth="1"/>
    <col min="12546" max="12546" width="9.77734375" style="27" customWidth="1"/>
    <col min="12547" max="12547" width="7.77734375" style="27" customWidth="1"/>
    <col min="12548" max="12548" width="1.77734375" style="27" customWidth="1"/>
    <col min="12549" max="12549" width="9.77734375" style="27" customWidth="1"/>
    <col min="12550" max="12550" width="8.6640625" style="27" customWidth="1"/>
    <col min="12551" max="12551" width="1" style="27" customWidth="1"/>
    <col min="12552" max="12552" width="9.77734375" style="27" customWidth="1"/>
    <col min="12553" max="12553" width="8.6640625" style="27" customWidth="1"/>
    <col min="12554" max="12554" width="1.6640625" style="27" customWidth="1"/>
    <col min="12555" max="12555" width="8.33203125" style="27" customWidth="1"/>
    <col min="12556" max="12556" width="9.77734375" style="27" customWidth="1"/>
    <col min="12557" max="12557" width="10.44140625" style="27" customWidth="1"/>
    <col min="12558" max="12558" width="11.88671875" style="27" customWidth="1"/>
    <col min="12559" max="12800" width="11.5546875" style="27"/>
    <col min="12801" max="12801" width="23" style="27" customWidth="1"/>
    <col min="12802" max="12802" width="9.77734375" style="27" customWidth="1"/>
    <col min="12803" max="12803" width="7.77734375" style="27" customWidth="1"/>
    <col min="12804" max="12804" width="1.77734375" style="27" customWidth="1"/>
    <col min="12805" max="12805" width="9.77734375" style="27" customWidth="1"/>
    <col min="12806" max="12806" width="8.6640625" style="27" customWidth="1"/>
    <col min="12807" max="12807" width="1" style="27" customWidth="1"/>
    <col min="12808" max="12808" width="9.77734375" style="27" customWidth="1"/>
    <col min="12809" max="12809" width="8.6640625" style="27" customWidth="1"/>
    <col min="12810" max="12810" width="1.6640625" style="27" customWidth="1"/>
    <col min="12811" max="12811" width="8.33203125" style="27" customWidth="1"/>
    <col min="12812" max="12812" width="9.77734375" style="27" customWidth="1"/>
    <col min="12813" max="12813" width="10.44140625" style="27" customWidth="1"/>
    <col min="12814" max="12814" width="11.88671875" style="27" customWidth="1"/>
    <col min="12815" max="13056" width="11.5546875" style="27"/>
    <col min="13057" max="13057" width="23" style="27" customWidth="1"/>
    <col min="13058" max="13058" width="9.77734375" style="27" customWidth="1"/>
    <col min="13059" max="13059" width="7.77734375" style="27" customWidth="1"/>
    <col min="13060" max="13060" width="1.77734375" style="27" customWidth="1"/>
    <col min="13061" max="13061" width="9.77734375" style="27" customWidth="1"/>
    <col min="13062" max="13062" width="8.6640625" style="27" customWidth="1"/>
    <col min="13063" max="13063" width="1" style="27" customWidth="1"/>
    <col min="13064" max="13064" width="9.77734375" style="27" customWidth="1"/>
    <col min="13065" max="13065" width="8.6640625" style="27" customWidth="1"/>
    <col min="13066" max="13066" width="1.6640625" style="27" customWidth="1"/>
    <col min="13067" max="13067" width="8.33203125" style="27" customWidth="1"/>
    <col min="13068" max="13068" width="9.77734375" style="27" customWidth="1"/>
    <col min="13069" max="13069" width="10.44140625" style="27" customWidth="1"/>
    <col min="13070" max="13070" width="11.88671875" style="27" customWidth="1"/>
    <col min="13071" max="13312" width="11.5546875" style="27"/>
    <col min="13313" max="13313" width="23" style="27" customWidth="1"/>
    <col min="13314" max="13314" width="9.77734375" style="27" customWidth="1"/>
    <col min="13315" max="13315" width="7.77734375" style="27" customWidth="1"/>
    <col min="13316" max="13316" width="1.77734375" style="27" customWidth="1"/>
    <col min="13317" max="13317" width="9.77734375" style="27" customWidth="1"/>
    <col min="13318" max="13318" width="8.6640625" style="27" customWidth="1"/>
    <col min="13319" max="13319" width="1" style="27" customWidth="1"/>
    <col min="13320" max="13320" width="9.77734375" style="27" customWidth="1"/>
    <col min="13321" max="13321" width="8.6640625" style="27" customWidth="1"/>
    <col min="13322" max="13322" width="1.6640625" style="27" customWidth="1"/>
    <col min="13323" max="13323" width="8.33203125" style="27" customWidth="1"/>
    <col min="13324" max="13324" width="9.77734375" style="27" customWidth="1"/>
    <col min="13325" max="13325" width="10.44140625" style="27" customWidth="1"/>
    <col min="13326" max="13326" width="11.88671875" style="27" customWidth="1"/>
    <col min="13327" max="13568" width="11.5546875" style="27"/>
    <col min="13569" max="13569" width="23" style="27" customWidth="1"/>
    <col min="13570" max="13570" width="9.77734375" style="27" customWidth="1"/>
    <col min="13571" max="13571" width="7.77734375" style="27" customWidth="1"/>
    <col min="13572" max="13572" width="1.77734375" style="27" customWidth="1"/>
    <col min="13573" max="13573" width="9.77734375" style="27" customWidth="1"/>
    <col min="13574" max="13574" width="8.6640625" style="27" customWidth="1"/>
    <col min="13575" max="13575" width="1" style="27" customWidth="1"/>
    <col min="13576" max="13576" width="9.77734375" style="27" customWidth="1"/>
    <col min="13577" max="13577" width="8.6640625" style="27" customWidth="1"/>
    <col min="13578" max="13578" width="1.6640625" style="27" customWidth="1"/>
    <col min="13579" max="13579" width="8.33203125" style="27" customWidth="1"/>
    <col min="13580" max="13580" width="9.77734375" style="27" customWidth="1"/>
    <col min="13581" max="13581" width="10.44140625" style="27" customWidth="1"/>
    <col min="13582" max="13582" width="11.88671875" style="27" customWidth="1"/>
    <col min="13583" max="13824" width="11.5546875" style="27"/>
    <col min="13825" max="13825" width="23" style="27" customWidth="1"/>
    <col min="13826" max="13826" width="9.77734375" style="27" customWidth="1"/>
    <col min="13827" max="13827" width="7.77734375" style="27" customWidth="1"/>
    <col min="13828" max="13828" width="1.77734375" style="27" customWidth="1"/>
    <col min="13829" max="13829" width="9.77734375" style="27" customWidth="1"/>
    <col min="13830" max="13830" width="8.6640625" style="27" customWidth="1"/>
    <col min="13831" max="13831" width="1" style="27" customWidth="1"/>
    <col min="13832" max="13832" width="9.77734375" style="27" customWidth="1"/>
    <col min="13833" max="13833" width="8.6640625" style="27" customWidth="1"/>
    <col min="13834" max="13834" width="1.6640625" style="27" customWidth="1"/>
    <col min="13835" max="13835" width="8.33203125" style="27" customWidth="1"/>
    <col min="13836" max="13836" width="9.77734375" style="27" customWidth="1"/>
    <col min="13837" max="13837" width="10.44140625" style="27" customWidth="1"/>
    <col min="13838" max="13838" width="11.88671875" style="27" customWidth="1"/>
    <col min="13839" max="14080" width="11.5546875" style="27"/>
    <col min="14081" max="14081" width="23" style="27" customWidth="1"/>
    <col min="14082" max="14082" width="9.77734375" style="27" customWidth="1"/>
    <col min="14083" max="14083" width="7.77734375" style="27" customWidth="1"/>
    <col min="14084" max="14084" width="1.77734375" style="27" customWidth="1"/>
    <col min="14085" max="14085" width="9.77734375" style="27" customWidth="1"/>
    <col min="14086" max="14086" width="8.6640625" style="27" customWidth="1"/>
    <col min="14087" max="14087" width="1" style="27" customWidth="1"/>
    <col min="14088" max="14088" width="9.77734375" style="27" customWidth="1"/>
    <col min="14089" max="14089" width="8.6640625" style="27" customWidth="1"/>
    <col min="14090" max="14090" width="1.6640625" style="27" customWidth="1"/>
    <col min="14091" max="14091" width="8.33203125" style="27" customWidth="1"/>
    <col min="14092" max="14092" width="9.77734375" style="27" customWidth="1"/>
    <col min="14093" max="14093" width="10.44140625" style="27" customWidth="1"/>
    <col min="14094" max="14094" width="11.88671875" style="27" customWidth="1"/>
    <col min="14095" max="14336" width="11.5546875" style="27"/>
    <col min="14337" max="14337" width="23" style="27" customWidth="1"/>
    <col min="14338" max="14338" width="9.77734375" style="27" customWidth="1"/>
    <col min="14339" max="14339" width="7.77734375" style="27" customWidth="1"/>
    <col min="14340" max="14340" width="1.77734375" style="27" customWidth="1"/>
    <col min="14341" max="14341" width="9.77734375" style="27" customWidth="1"/>
    <col min="14342" max="14342" width="8.6640625" style="27" customWidth="1"/>
    <col min="14343" max="14343" width="1" style="27" customWidth="1"/>
    <col min="14344" max="14344" width="9.77734375" style="27" customWidth="1"/>
    <col min="14345" max="14345" width="8.6640625" style="27" customWidth="1"/>
    <col min="14346" max="14346" width="1.6640625" style="27" customWidth="1"/>
    <col min="14347" max="14347" width="8.33203125" style="27" customWidth="1"/>
    <col min="14348" max="14348" width="9.77734375" style="27" customWidth="1"/>
    <col min="14349" max="14349" width="10.44140625" style="27" customWidth="1"/>
    <col min="14350" max="14350" width="11.88671875" style="27" customWidth="1"/>
    <col min="14351" max="14592" width="11.5546875" style="27"/>
    <col min="14593" max="14593" width="23" style="27" customWidth="1"/>
    <col min="14594" max="14594" width="9.77734375" style="27" customWidth="1"/>
    <col min="14595" max="14595" width="7.77734375" style="27" customWidth="1"/>
    <col min="14596" max="14596" width="1.77734375" style="27" customWidth="1"/>
    <col min="14597" max="14597" width="9.77734375" style="27" customWidth="1"/>
    <col min="14598" max="14598" width="8.6640625" style="27" customWidth="1"/>
    <col min="14599" max="14599" width="1" style="27" customWidth="1"/>
    <col min="14600" max="14600" width="9.77734375" style="27" customWidth="1"/>
    <col min="14601" max="14601" width="8.6640625" style="27" customWidth="1"/>
    <col min="14602" max="14602" width="1.6640625" style="27" customWidth="1"/>
    <col min="14603" max="14603" width="8.33203125" style="27" customWidth="1"/>
    <col min="14604" max="14604" width="9.77734375" style="27" customWidth="1"/>
    <col min="14605" max="14605" width="10.44140625" style="27" customWidth="1"/>
    <col min="14606" max="14606" width="11.88671875" style="27" customWidth="1"/>
    <col min="14607" max="14848" width="11.5546875" style="27"/>
    <col min="14849" max="14849" width="23" style="27" customWidth="1"/>
    <col min="14850" max="14850" width="9.77734375" style="27" customWidth="1"/>
    <col min="14851" max="14851" width="7.77734375" style="27" customWidth="1"/>
    <col min="14852" max="14852" width="1.77734375" style="27" customWidth="1"/>
    <col min="14853" max="14853" width="9.77734375" style="27" customWidth="1"/>
    <col min="14854" max="14854" width="8.6640625" style="27" customWidth="1"/>
    <col min="14855" max="14855" width="1" style="27" customWidth="1"/>
    <col min="14856" max="14856" width="9.77734375" style="27" customWidth="1"/>
    <col min="14857" max="14857" width="8.6640625" style="27" customWidth="1"/>
    <col min="14858" max="14858" width="1.6640625" style="27" customWidth="1"/>
    <col min="14859" max="14859" width="8.33203125" style="27" customWidth="1"/>
    <col min="14860" max="14860" width="9.77734375" style="27" customWidth="1"/>
    <col min="14861" max="14861" width="10.44140625" style="27" customWidth="1"/>
    <col min="14862" max="14862" width="11.88671875" style="27" customWidth="1"/>
    <col min="14863" max="15104" width="11.5546875" style="27"/>
    <col min="15105" max="15105" width="23" style="27" customWidth="1"/>
    <col min="15106" max="15106" width="9.77734375" style="27" customWidth="1"/>
    <col min="15107" max="15107" width="7.77734375" style="27" customWidth="1"/>
    <col min="15108" max="15108" width="1.77734375" style="27" customWidth="1"/>
    <col min="15109" max="15109" width="9.77734375" style="27" customWidth="1"/>
    <col min="15110" max="15110" width="8.6640625" style="27" customWidth="1"/>
    <col min="15111" max="15111" width="1" style="27" customWidth="1"/>
    <col min="15112" max="15112" width="9.77734375" style="27" customWidth="1"/>
    <col min="15113" max="15113" width="8.6640625" style="27" customWidth="1"/>
    <col min="15114" max="15114" width="1.6640625" style="27" customWidth="1"/>
    <col min="15115" max="15115" width="8.33203125" style="27" customWidth="1"/>
    <col min="15116" max="15116" width="9.77734375" style="27" customWidth="1"/>
    <col min="15117" max="15117" width="10.44140625" style="27" customWidth="1"/>
    <col min="15118" max="15118" width="11.88671875" style="27" customWidth="1"/>
    <col min="15119" max="15360" width="11.5546875" style="27"/>
    <col min="15361" max="15361" width="23" style="27" customWidth="1"/>
    <col min="15362" max="15362" width="9.77734375" style="27" customWidth="1"/>
    <col min="15363" max="15363" width="7.77734375" style="27" customWidth="1"/>
    <col min="15364" max="15364" width="1.77734375" style="27" customWidth="1"/>
    <col min="15365" max="15365" width="9.77734375" style="27" customWidth="1"/>
    <col min="15366" max="15366" width="8.6640625" style="27" customWidth="1"/>
    <col min="15367" max="15367" width="1" style="27" customWidth="1"/>
    <col min="15368" max="15368" width="9.77734375" style="27" customWidth="1"/>
    <col min="15369" max="15369" width="8.6640625" style="27" customWidth="1"/>
    <col min="15370" max="15370" width="1.6640625" style="27" customWidth="1"/>
    <col min="15371" max="15371" width="8.33203125" style="27" customWidth="1"/>
    <col min="15372" max="15372" width="9.77734375" style="27" customWidth="1"/>
    <col min="15373" max="15373" width="10.44140625" style="27" customWidth="1"/>
    <col min="15374" max="15374" width="11.88671875" style="27" customWidth="1"/>
    <col min="15375" max="15616" width="11.5546875" style="27"/>
    <col min="15617" max="15617" width="23" style="27" customWidth="1"/>
    <col min="15618" max="15618" width="9.77734375" style="27" customWidth="1"/>
    <col min="15619" max="15619" width="7.77734375" style="27" customWidth="1"/>
    <col min="15620" max="15620" width="1.77734375" style="27" customWidth="1"/>
    <col min="15621" max="15621" width="9.77734375" style="27" customWidth="1"/>
    <col min="15622" max="15622" width="8.6640625" style="27" customWidth="1"/>
    <col min="15623" max="15623" width="1" style="27" customWidth="1"/>
    <col min="15624" max="15624" width="9.77734375" style="27" customWidth="1"/>
    <col min="15625" max="15625" width="8.6640625" style="27" customWidth="1"/>
    <col min="15626" max="15626" width="1.6640625" style="27" customWidth="1"/>
    <col min="15627" max="15627" width="8.33203125" style="27" customWidth="1"/>
    <col min="15628" max="15628" width="9.77734375" style="27" customWidth="1"/>
    <col min="15629" max="15629" width="10.44140625" style="27" customWidth="1"/>
    <col min="15630" max="15630" width="11.88671875" style="27" customWidth="1"/>
    <col min="15631" max="15872" width="11.5546875" style="27"/>
    <col min="15873" max="15873" width="23" style="27" customWidth="1"/>
    <col min="15874" max="15874" width="9.77734375" style="27" customWidth="1"/>
    <col min="15875" max="15875" width="7.77734375" style="27" customWidth="1"/>
    <col min="15876" max="15876" width="1.77734375" style="27" customWidth="1"/>
    <col min="15877" max="15877" width="9.77734375" style="27" customWidth="1"/>
    <col min="15878" max="15878" width="8.6640625" style="27" customWidth="1"/>
    <col min="15879" max="15879" width="1" style="27" customWidth="1"/>
    <col min="15880" max="15880" width="9.77734375" style="27" customWidth="1"/>
    <col min="15881" max="15881" width="8.6640625" style="27" customWidth="1"/>
    <col min="15882" max="15882" width="1.6640625" style="27" customWidth="1"/>
    <col min="15883" max="15883" width="8.33203125" style="27" customWidth="1"/>
    <col min="15884" max="15884" width="9.77734375" style="27" customWidth="1"/>
    <col min="15885" max="15885" width="10.44140625" style="27" customWidth="1"/>
    <col min="15886" max="15886" width="11.88671875" style="27" customWidth="1"/>
    <col min="15887" max="16128" width="11.5546875" style="27"/>
    <col min="16129" max="16129" width="23" style="27" customWidth="1"/>
    <col min="16130" max="16130" width="9.77734375" style="27" customWidth="1"/>
    <col min="16131" max="16131" width="7.77734375" style="27" customWidth="1"/>
    <col min="16132" max="16132" width="1.77734375" style="27" customWidth="1"/>
    <col min="16133" max="16133" width="9.77734375" style="27" customWidth="1"/>
    <col min="16134" max="16134" width="8.6640625" style="27" customWidth="1"/>
    <col min="16135" max="16135" width="1" style="27" customWidth="1"/>
    <col min="16136" max="16136" width="9.77734375" style="27" customWidth="1"/>
    <col min="16137" max="16137" width="8.6640625" style="27" customWidth="1"/>
    <col min="16138" max="16138" width="1.6640625" style="27" customWidth="1"/>
    <col min="16139" max="16139" width="8.33203125" style="27" customWidth="1"/>
    <col min="16140" max="16140" width="9.77734375" style="27" customWidth="1"/>
    <col min="16141" max="16141" width="10.44140625" style="27" customWidth="1"/>
    <col min="16142" max="16142" width="11.88671875" style="27" customWidth="1"/>
    <col min="16143" max="16384" width="11.5546875" style="27"/>
  </cols>
  <sheetData>
    <row r="1" spans="1:14" s="87" customFormat="1" x14ac:dyDescent="0.2">
      <c r="A1" s="297" t="s">
        <v>313</v>
      </c>
    </row>
    <row r="2" spans="1:14" s="87" customFormat="1" ht="12.75" customHeight="1" x14ac:dyDescent="0.2">
      <c r="A2" s="554" t="s">
        <v>383</v>
      </c>
      <c r="B2" s="554"/>
      <c r="C2" s="554"/>
      <c r="D2" s="554"/>
      <c r="E2" s="554"/>
      <c r="F2" s="554"/>
      <c r="G2" s="554"/>
      <c r="H2" s="554"/>
      <c r="I2" s="554"/>
      <c r="J2" s="554"/>
      <c r="K2" s="554"/>
      <c r="L2" s="554"/>
      <c r="M2" s="554"/>
      <c r="N2" s="554"/>
    </row>
    <row r="3" spans="1:14" s="87" customFormat="1" ht="12.75" customHeight="1" x14ac:dyDescent="0.2">
      <c r="A3" s="555" t="s">
        <v>438</v>
      </c>
      <c r="B3" s="555"/>
      <c r="C3" s="555"/>
      <c r="D3" s="555"/>
      <c r="E3" s="555"/>
      <c r="F3" s="555"/>
      <c r="G3" s="555"/>
      <c r="H3" s="555"/>
      <c r="I3" s="555"/>
      <c r="J3" s="555"/>
      <c r="K3" s="555"/>
      <c r="L3" s="555"/>
      <c r="M3" s="555"/>
      <c r="N3" s="555"/>
    </row>
    <row r="4" spans="1:14" s="87" customFormat="1" ht="14.25" customHeight="1" thickBot="1" x14ac:dyDescent="0.25"/>
    <row r="5" spans="1:14" ht="14.25" customHeight="1" x14ac:dyDescent="0.2">
      <c r="A5" s="618" t="s">
        <v>180</v>
      </c>
      <c r="B5" s="581" t="s">
        <v>612</v>
      </c>
      <c r="C5" s="581"/>
      <c r="D5" s="261"/>
      <c r="E5" s="581" t="s">
        <v>613</v>
      </c>
      <c r="F5" s="581"/>
      <c r="G5" s="261"/>
      <c r="H5" s="581" t="s">
        <v>614</v>
      </c>
      <c r="I5" s="581"/>
      <c r="J5" s="261"/>
      <c r="K5" s="581" t="s">
        <v>234</v>
      </c>
      <c r="L5" s="581"/>
      <c r="M5" s="258"/>
      <c r="N5" s="258"/>
    </row>
    <row r="6" spans="1:14" ht="14.25" customHeight="1" x14ac:dyDescent="0.2">
      <c r="A6" s="573"/>
      <c r="B6" s="565"/>
      <c r="C6" s="565"/>
      <c r="D6" s="262"/>
      <c r="E6" s="565"/>
      <c r="F6" s="565"/>
      <c r="G6" s="262"/>
      <c r="H6" s="565"/>
      <c r="I6" s="565"/>
      <c r="J6" s="262"/>
      <c r="K6" s="565"/>
      <c r="L6" s="565"/>
      <c r="M6" s="615" t="s">
        <v>263</v>
      </c>
      <c r="N6" s="565" t="s">
        <v>356</v>
      </c>
    </row>
    <row r="7" spans="1:14" ht="14.25" customHeight="1" thickBot="1" x14ac:dyDescent="0.25">
      <c r="A7" s="573"/>
      <c r="B7" s="566"/>
      <c r="C7" s="566"/>
      <c r="D7" s="276"/>
      <c r="E7" s="566"/>
      <c r="F7" s="566"/>
      <c r="G7" s="276"/>
      <c r="H7" s="566"/>
      <c r="I7" s="566"/>
      <c r="J7" s="276"/>
      <c r="K7" s="566"/>
      <c r="L7" s="566"/>
      <c r="M7" s="615"/>
      <c r="N7" s="565"/>
    </row>
    <row r="8" spans="1:14" ht="14.25" customHeight="1" x14ac:dyDescent="0.2">
      <c r="A8" s="573"/>
      <c r="B8" s="625" t="s">
        <v>203</v>
      </c>
      <c r="C8" s="579" t="s">
        <v>217</v>
      </c>
      <c r="D8" s="259"/>
      <c r="E8" s="625" t="s">
        <v>203</v>
      </c>
      <c r="F8" s="565" t="s">
        <v>221</v>
      </c>
      <c r="G8" s="262"/>
      <c r="H8" s="625" t="s">
        <v>203</v>
      </c>
      <c r="I8" s="565" t="s">
        <v>221</v>
      </c>
      <c r="J8" s="262"/>
      <c r="K8" s="579" t="s">
        <v>219</v>
      </c>
      <c r="L8" s="625" t="s">
        <v>203</v>
      </c>
      <c r="M8" s="615"/>
      <c r="N8" s="565"/>
    </row>
    <row r="9" spans="1:14" ht="14.25" customHeight="1" x14ac:dyDescent="0.2">
      <c r="A9" s="573"/>
      <c r="B9" s="625"/>
      <c r="C9" s="579"/>
      <c r="D9" s="259"/>
      <c r="E9" s="625"/>
      <c r="F9" s="565"/>
      <c r="G9" s="262"/>
      <c r="H9" s="625"/>
      <c r="I9" s="565"/>
      <c r="J9" s="262"/>
      <c r="K9" s="579"/>
      <c r="L9" s="625"/>
      <c r="M9" s="615"/>
      <c r="N9" s="565"/>
    </row>
    <row r="10" spans="1:14" ht="14.25" customHeight="1" thickBot="1" x14ac:dyDescent="0.25">
      <c r="A10" s="592"/>
      <c r="B10" s="391"/>
      <c r="C10" s="391"/>
      <c r="D10" s="391"/>
      <c r="E10" s="391"/>
      <c r="F10" s="566"/>
      <c r="G10" s="263"/>
      <c r="H10" s="391"/>
      <c r="I10" s="566"/>
      <c r="J10" s="263"/>
      <c r="K10" s="392"/>
      <c r="L10" s="391"/>
      <c r="M10" s="393" t="s">
        <v>616</v>
      </c>
      <c r="N10" s="393" t="s">
        <v>617</v>
      </c>
    </row>
    <row r="11" spans="1:14" ht="14.25" customHeight="1" x14ac:dyDescent="0.2">
      <c r="B11" s="249"/>
      <c r="C11" s="249"/>
      <c r="D11" s="249"/>
      <c r="E11" s="394"/>
      <c r="H11" s="394"/>
      <c r="M11" s="249"/>
      <c r="N11" s="249"/>
    </row>
    <row r="12" spans="1:14" ht="14.25" customHeight="1" x14ac:dyDescent="0.2">
      <c r="A12" s="34" t="s">
        <v>319</v>
      </c>
      <c r="B12" s="229">
        <v>5993232</v>
      </c>
      <c r="C12" s="229">
        <v>17068</v>
      </c>
      <c r="D12" s="229">
        <v>0</v>
      </c>
      <c r="E12" s="229">
        <v>1491057</v>
      </c>
      <c r="F12" s="229">
        <v>17555</v>
      </c>
      <c r="G12" s="229">
        <v>0</v>
      </c>
      <c r="H12" s="229">
        <v>5526580</v>
      </c>
      <c r="I12" s="229">
        <v>24426</v>
      </c>
      <c r="J12" s="229">
        <v>0</v>
      </c>
      <c r="K12" s="229">
        <v>2068445</v>
      </c>
      <c r="L12" s="229">
        <v>7015</v>
      </c>
      <c r="M12" s="544" t="s">
        <v>728</v>
      </c>
      <c r="N12" s="544" t="s">
        <v>728</v>
      </c>
    </row>
    <row r="13" spans="1:14" ht="14.25" customHeight="1" x14ac:dyDescent="0.2">
      <c r="A13" s="34"/>
      <c r="B13" s="229"/>
      <c r="C13" s="229"/>
      <c r="D13" s="229"/>
      <c r="E13" s="229"/>
      <c r="F13" s="229"/>
      <c r="G13" s="229"/>
      <c r="H13" s="229"/>
      <c r="I13" s="229"/>
      <c r="J13" s="229"/>
      <c r="K13" s="229"/>
      <c r="L13" s="229"/>
      <c r="M13" s="544"/>
      <c r="N13" s="544"/>
    </row>
    <row r="14" spans="1:14" ht="14.25" customHeight="1" x14ac:dyDescent="0.2">
      <c r="A14" s="69" t="s">
        <v>85</v>
      </c>
      <c r="B14" s="229">
        <v>5260</v>
      </c>
      <c r="C14" s="229">
        <v>55</v>
      </c>
      <c r="D14" s="229"/>
      <c r="E14" s="229">
        <v>3410</v>
      </c>
      <c r="F14" s="229">
        <v>211</v>
      </c>
      <c r="G14" s="229"/>
      <c r="H14" s="229">
        <v>40023</v>
      </c>
      <c r="I14" s="229">
        <v>730</v>
      </c>
      <c r="J14" s="229"/>
      <c r="K14" s="229">
        <v>69309</v>
      </c>
      <c r="L14" s="229">
        <v>151</v>
      </c>
      <c r="M14" s="544" t="s">
        <v>728</v>
      </c>
      <c r="N14" s="544" t="s">
        <v>728</v>
      </c>
    </row>
    <row r="15" spans="1:14" ht="14.25" customHeight="1" x14ac:dyDescent="0.2">
      <c r="A15" s="69" t="s">
        <v>86</v>
      </c>
      <c r="B15" s="229">
        <v>3516393</v>
      </c>
      <c r="C15" s="229">
        <v>181</v>
      </c>
      <c r="D15" s="229"/>
      <c r="E15" s="229">
        <v>14453</v>
      </c>
      <c r="F15" s="229">
        <v>198</v>
      </c>
      <c r="G15" s="229"/>
      <c r="H15" s="229">
        <v>562816</v>
      </c>
      <c r="I15" s="229">
        <v>1738</v>
      </c>
      <c r="J15" s="229"/>
      <c r="K15" s="229">
        <v>87482</v>
      </c>
      <c r="L15" s="229">
        <v>289</v>
      </c>
      <c r="M15" s="544" t="s">
        <v>728</v>
      </c>
      <c r="N15" s="544" t="s">
        <v>728</v>
      </c>
    </row>
    <row r="16" spans="1:14" ht="14.25" customHeight="1" x14ac:dyDescent="0.2">
      <c r="A16" s="69" t="s">
        <v>87</v>
      </c>
      <c r="B16" s="229">
        <v>240</v>
      </c>
      <c r="C16" s="229">
        <v>2</v>
      </c>
      <c r="D16" s="229"/>
      <c r="E16" s="229">
        <v>280</v>
      </c>
      <c r="F16" s="229">
        <v>15</v>
      </c>
      <c r="G16" s="229"/>
      <c r="H16" s="229">
        <v>2675</v>
      </c>
      <c r="I16" s="229">
        <v>28</v>
      </c>
      <c r="J16" s="229"/>
      <c r="K16" s="229"/>
      <c r="L16" s="229"/>
      <c r="M16" s="544" t="s">
        <v>728</v>
      </c>
      <c r="N16" s="544" t="s">
        <v>728</v>
      </c>
    </row>
    <row r="17" spans="1:14" ht="14.25" customHeight="1" x14ac:dyDescent="0.2">
      <c r="A17" s="69" t="s">
        <v>88</v>
      </c>
      <c r="B17" s="229">
        <v>13290</v>
      </c>
      <c r="C17" s="229">
        <v>120</v>
      </c>
      <c r="D17" s="229"/>
      <c r="E17" s="229">
        <v>6445</v>
      </c>
      <c r="F17" s="229">
        <v>242</v>
      </c>
      <c r="G17" s="229"/>
      <c r="H17" s="229">
        <v>18360</v>
      </c>
      <c r="I17" s="229">
        <v>196</v>
      </c>
      <c r="J17" s="229"/>
      <c r="K17" s="229">
        <v>44644</v>
      </c>
      <c r="L17" s="229">
        <v>178</v>
      </c>
      <c r="M17" s="544" t="s">
        <v>728</v>
      </c>
      <c r="N17" s="544" t="s">
        <v>728</v>
      </c>
    </row>
    <row r="18" spans="1:14" ht="14.25" customHeight="1" x14ac:dyDescent="0.2">
      <c r="A18" s="69" t="s">
        <v>89</v>
      </c>
      <c r="B18" s="229">
        <v>50840</v>
      </c>
      <c r="C18" s="229">
        <v>463</v>
      </c>
      <c r="D18" s="229"/>
      <c r="E18" s="229">
        <v>9220</v>
      </c>
      <c r="F18" s="229">
        <v>410</v>
      </c>
      <c r="G18" s="229"/>
      <c r="H18" s="229">
        <v>65620</v>
      </c>
      <c r="I18" s="229">
        <v>575</v>
      </c>
      <c r="J18" s="229"/>
      <c r="K18" s="229">
        <v>74919</v>
      </c>
      <c r="L18" s="229">
        <v>225</v>
      </c>
      <c r="M18" s="544" t="s">
        <v>728</v>
      </c>
      <c r="N18" s="544" t="s">
        <v>728</v>
      </c>
    </row>
    <row r="19" spans="1:14" ht="14.25" customHeight="1" x14ac:dyDescent="0.2">
      <c r="A19" s="69" t="s">
        <v>90</v>
      </c>
      <c r="B19" s="229">
        <v>119051</v>
      </c>
      <c r="C19" s="229">
        <v>160</v>
      </c>
      <c r="D19" s="229"/>
      <c r="E19" s="229">
        <v>32194</v>
      </c>
      <c r="F19" s="229">
        <v>315</v>
      </c>
      <c r="G19" s="229"/>
      <c r="H19" s="229">
        <v>320942</v>
      </c>
      <c r="I19" s="229">
        <v>454</v>
      </c>
      <c r="J19" s="229"/>
      <c r="K19" s="229"/>
      <c r="L19" s="229"/>
      <c r="M19" s="544" t="s">
        <v>728</v>
      </c>
      <c r="N19" s="544" t="s">
        <v>728</v>
      </c>
    </row>
    <row r="20" spans="1:14" ht="14.25" customHeight="1" x14ac:dyDescent="0.2">
      <c r="A20" s="69" t="s">
        <v>91</v>
      </c>
      <c r="B20" s="229">
        <v>18211</v>
      </c>
      <c r="C20" s="229">
        <v>139</v>
      </c>
      <c r="D20" s="229"/>
      <c r="E20" s="229">
        <v>1568</v>
      </c>
      <c r="F20" s="229">
        <v>84</v>
      </c>
      <c r="G20" s="229"/>
      <c r="H20" s="229">
        <v>59054</v>
      </c>
      <c r="I20" s="229">
        <v>300</v>
      </c>
      <c r="J20" s="229"/>
      <c r="K20" s="229"/>
      <c r="L20" s="229"/>
      <c r="M20" s="544" t="s">
        <v>728</v>
      </c>
      <c r="N20" s="544" t="s">
        <v>728</v>
      </c>
    </row>
    <row r="21" spans="1:14" ht="14.25" customHeight="1" x14ac:dyDescent="0.2">
      <c r="A21" s="69" t="s">
        <v>92</v>
      </c>
      <c r="B21" s="229">
        <v>70192</v>
      </c>
      <c r="C21" s="229">
        <v>1070</v>
      </c>
      <c r="D21" s="229"/>
      <c r="E21" s="229">
        <v>28543</v>
      </c>
      <c r="F21" s="229">
        <v>619</v>
      </c>
      <c r="G21" s="229"/>
      <c r="H21" s="229">
        <v>118703</v>
      </c>
      <c r="I21" s="229">
        <v>913</v>
      </c>
      <c r="J21" s="229"/>
      <c r="K21" s="229">
        <v>28372</v>
      </c>
      <c r="L21" s="229">
        <v>106</v>
      </c>
      <c r="M21" s="544" t="s">
        <v>728</v>
      </c>
      <c r="N21" s="544" t="s">
        <v>728</v>
      </c>
    </row>
    <row r="22" spans="1:14" ht="14.25" customHeight="1" x14ac:dyDescent="0.2">
      <c r="A22" s="318" t="s">
        <v>615</v>
      </c>
      <c r="B22" s="229">
        <v>121875</v>
      </c>
      <c r="C22" s="229">
        <v>855</v>
      </c>
      <c r="D22" s="229"/>
      <c r="E22" s="229">
        <v>43575</v>
      </c>
      <c r="F22" s="229">
        <v>918</v>
      </c>
      <c r="G22" s="229"/>
      <c r="H22" s="229">
        <v>320466</v>
      </c>
      <c r="I22" s="229">
        <v>1352</v>
      </c>
      <c r="J22" s="229"/>
      <c r="K22" s="229">
        <v>472430</v>
      </c>
      <c r="L22" s="229">
        <v>2039</v>
      </c>
      <c r="M22" s="544" t="s">
        <v>728</v>
      </c>
      <c r="N22" s="544" t="s">
        <v>728</v>
      </c>
    </row>
    <row r="23" spans="1:14" ht="14.25" customHeight="1" x14ac:dyDescent="0.2">
      <c r="A23" s="318" t="s">
        <v>578</v>
      </c>
      <c r="B23" s="229">
        <v>126298</v>
      </c>
      <c r="C23" s="229">
        <v>723</v>
      </c>
      <c r="D23" s="229"/>
      <c r="E23" s="229">
        <v>64609</v>
      </c>
      <c r="F23" s="229">
        <v>824</v>
      </c>
      <c r="G23" s="229"/>
      <c r="H23" s="229">
        <v>374497</v>
      </c>
      <c r="I23" s="229">
        <v>1165</v>
      </c>
      <c r="J23" s="229"/>
      <c r="K23" s="229">
        <v>197952</v>
      </c>
      <c r="L23" s="229">
        <v>848</v>
      </c>
      <c r="M23" s="544" t="s">
        <v>728</v>
      </c>
      <c r="N23" s="544" t="s">
        <v>728</v>
      </c>
    </row>
    <row r="24" spans="1:14" ht="14.25" customHeight="1" x14ac:dyDescent="0.2">
      <c r="A24" s="69" t="s">
        <v>93</v>
      </c>
      <c r="B24" s="229">
        <v>45231</v>
      </c>
      <c r="C24" s="229">
        <v>146</v>
      </c>
      <c r="D24" s="229"/>
      <c r="E24" s="229">
        <v>9650</v>
      </c>
      <c r="F24" s="229">
        <v>97</v>
      </c>
      <c r="G24" s="229"/>
      <c r="H24" s="229">
        <v>43360</v>
      </c>
      <c r="I24" s="229">
        <v>178</v>
      </c>
      <c r="J24" s="229"/>
      <c r="K24" s="229">
        <v>61776</v>
      </c>
      <c r="L24" s="229">
        <v>156</v>
      </c>
      <c r="M24" s="544" t="s">
        <v>728</v>
      </c>
      <c r="N24" s="544" t="s">
        <v>728</v>
      </c>
    </row>
    <row r="25" spans="1:14" ht="14.25" customHeight="1" x14ac:dyDescent="0.2">
      <c r="A25" s="69" t="s">
        <v>94</v>
      </c>
      <c r="B25" s="229">
        <v>8450</v>
      </c>
      <c r="C25" s="229">
        <v>43</v>
      </c>
      <c r="D25" s="229"/>
      <c r="E25" s="229">
        <v>2944</v>
      </c>
      <c r="F25" s="229">
        <v>54</v>
      </c>
      <c r="G25" s="229"/>
      <c r="H25" s="229">
        <v>65345</v>
      </c>
      <c r="I25" s="229">
        <v>94</v>
      </c>
      <c r="J25" s="229"/>
      <c r="K25" s="229">
        <v>57959</v>
      </c>
      <c r="L25" s="229">
        <v>121</v>
      </c>
      <c r="M25" s="544" t="s">
        <v>728</v>
      </c>
      <c r="N25" s="544" t="s">
        <v>728</v>
      </c>
    </row>
    <row r="26" spans="1:14" ht="14.25" customHeight="1" x14ac:dyDescent="0.2">
      <c r="A26" s="69" t="s">
        <v>95</v>
      </c>
      <c r="B26" s="229">
        <v>52685</v>
      </c>
      <c r="C26" s="229">
        <v>776</v>
      </c>
      <c r="D26" s="229"/>
      <c r="E26" s="229">
        <v>11960</v>
      </c>
      <c r="F26" s="229">
        <v>471</v>
      </c>
      <c r="G26" s="229"/>
      <c r="H26" s="229">
        <v>78327</v>
      </c>
      <c r="I26" s="229">
        <v>582</v>
      </c>
      <c r="J26" s="229"/>
      <c r="K26" s="229"/>
      <c r="L26" s="229"/>
      <c r="M26" s="544" t="s">
        <v>728</v>
      </c>
      <c r="N26" s="544" t="s">
        <v>728</v>
      </c>
    </row>
    <row r="27" spans="1:14" ht="14.25" customHeight="1" x14ac:dyDescent="0.2">
      <c r="A27" s="69" t="s">
        <v>96</v>
      </c>
      <c r="B27" s="229">
        <v>8070</v>
      </c>
      <c r="C27" s="229">
        <v>87</v>
      </c>
      <c r="D27" s="229"/>
      <c r="E27" s="229">
        <v>3776</v>
      </c>
      <c r="F27" s="229">
        <v>95</v>
      </c>
      <c r="G27" s="229"/>
      <c r="H27" s="229">
        <v>29905</v>
      </c>
      <c r="I27" s="229">
        <v>288</v>
      </c>
      <c r="J27" s="229"/>
      <c r="K27" s="229"/>
      <c r="L27" s="229"/>
      <c r="M27" s="544" t="s">
        <v>728</v>
      </c>
      <c r="N27" s="544" t="s">
        <v>728</v>
      </c>
    </row>
    <row r="28" spans="1:14" ht="14.25" customHeight="1" x14ac:dyDescent="0.2">
      <c r="A28" s="69" t="s">
        <v>97</v>
      </c>
      <c r="B28" s="229">
        <v>149509</v>
      </c>
      <c r="C28" s="229">
        <v>471</v>
      </c>
      <c r="D28" s="229"/>
      <c r="E28" s="229">
        <v>481014</v>
      </c>
      <c r="F28" s="229">
        <v>1475</v>
      </c>
      <c r="G28" s="229"/>
      <c r="H28" s="229">
        <v>822557</v>
      </c>
      <c r="I28" s="229">
        <v>2988</v>
      </c>
      <c r="J28" s="229"/>
      <c r="K28" s="229">
        <v>154559</v>
      </c>
      <c r="L28" s="229">
        <v>388</v>
      </c>
      <c r="M28" s="544" t="s">
        <v>728</v>
      </c>
      <c r="N28" s="544" t="s">
        <v>728</v>
      </c>
    </row>
    <row r="29" spans="1:14" ht="14.25" customHeight="1" x14ac:dyDescent="0.2">
      <c r="A29" s="69" t="s">
        <v>474</v>
      </c>
      <c r="B29" s="229">
        <v>65114</v>
      </c>
      <c r="C29" s="229">
        <v>544</v>
      </c>
      <c r="D29" s="229"/>
      <c r="E29" s="229">
        <v>27146</v>
      </c>
      <c r="F29" s="229">
        <v>1177</v>
      </c>
      <c r="G29" s="229"/>
      <c r="H29" s="229">
        <v>93846</v>
      </c>
      <c r="I29" s="229">
        <v>743</v>
      </c>
      <c r="J29" s="229"/>
      <c r="K29" s="229"/>
      <c r="L29" s="229"/>
      <c r="M29" s="544" t="s">
        <v>728</v>
      </c>
      <c r="N29" s="544" t="s">
        <v>728</v>
      </c>
    </row>
    <row r="30" spans="1:14" ht="14.25" customHeight="1" x14ac:dyDescent="0.2">
      <c r="A30" s="69" t="s">
        <v>475</v>
      </c>
      <c r="B30" s="229">
        <v>78268</v>
      </c>
      <c r="C30" s="229">
        <v>223</v>
      </c>
      <c r="D30" s="229"/>
      <c r="E30" s="229">
        <v>60512</v>
      </c>
      <c r="F30" s="229">
        <v>171</v>
      </c>
      <c r="G30" s="229"/>
      <c r="H30" s="229">
        <v>327345</v>
      </c>
      <c r="I30" s="229">
        <v>583</v>
      </c>
      <c r="J30" s="229"/>
      <c r="K30" s="229">
        <v>166404</v>
      </c>
      <c r="L30" s="229">
        <v>439</v>
      </c>
      <c r="M30" s="544" t="s">
        <v>728</v>
      </c>
      <c r="N30" s="544" t="s">
        <v>728</v>
      </c>
    </row>
    <row r="31" spans="1:14" ht="14.25" customHeight="1" x14ac:dyDescent="0.2">
      <c r="A31" s="69" t="s">
        <v>98</v>
      </c>
      <c r="B31" s="229">
        <v>7030</v>
      </c>
      <c r="C31" s="229">
        <v>58</v>
      </c>
      <c r="D31" s="229"/>
      <c r="E31" s="229">
        <v>4675</v>
      </c>
      <c r="F31" s="229">
        <v>148</v>
      </c>
      <c r="G31" s="229"/>
      <c r="H31" s="229">
        <v>57550</v>
      </c>
      <c r="I31" s="229">
        <v>223</v>
      </c>
      <c r="J31" s="229"/>
      <c r="K31" s="229">
        <v>62810</v>
      </c>
      <c r="L31" s="229">
        <v>175</v>
      </c>
      <c r="M31" s="544" t="s">
        <v>728</v>
      </c>
      <c r="N31" s="544" t="s">
        <v>728</v>
      </c>
    </row>
    <row r="32" spans="1:14" ht="14.25" customHeight="1" x14ac:dyDescent="0.2">
      <c r="A32" s="69" t="s">
        <v>99</v>
      </c>
      <c r="B32" s="229">
        <v>108183</v>
      </c>
      <c r="C32" s="229">
        <v>1439</v>
      </c>
      <c r="D32" s="229"/>
      <c r="E32" s="229">
        <v>32769</v>
      </c>
      <c r="F32" s="229">
        <v>905</v>
      </c>
      <c r="G32" s="229"/>
      <c r="H32" s="229">
        <v>139154</v>
      </c>
      <c r="I32" s="229">
        <v>1200</v>
      </c>
      <c r="J32" s="229"/>
      <c r="K32" s="229"/>
      <c r="L32" s="229"/>
      <c r="M32" s="544" t="s">
        <v>728</v>
      </c>
      <c r="N32" s="544" t="s">
        <v>728</v>
      </c>
    </row>
    <row r="33" spans="1:14" ht="14.25" customHeight="1" x14ac:dyDescent="0.2">
      <c r="A33" s="69" t="s">
        <v>100</v>
      </c>
      <c r="B33" s="229">
        <v>1787</v>
      </c>
      <c r="C33" s="229">
        <v>11</v>
      </c>
      <c r="D33" s="229"/>
      <c r="E33" s="229">
        <v>8417</v>
      </c>
      <c r="F33" s="229">
        <v>66</v>
      </c>
      <c r="G33" s="229"/>
      <c r="H33" s="229">
        <v>52242</v>
      </c>
      <c r="I33" s="229">
        <v>143</v>
      </c>
      <c r="J33" s="229"/>
      <c r="K33" s="229">
        <v>95970</v>
      </c>
      <c r="L33" s="229">
        <v>210</v>
      </c>
      <c r="M33" s="544" t="s">
        <v>728</v>
      </c>
      <c r="N33" s="544" t="s">
        <v>728</v>
      </c>
    </row>
    <row r="34" spans="1:14" ht="14.25" customHeight="1" x14ac:dyDescent="0.2">
      <c r="A34" s="69" t="s">
        <v>145</v>
      </c>
      <c r="B34" s="229">
        <v>324529</v>
      </c>
      <c r="C34" s="229">
        <v>1431</v>
      </c>
      <c r="D34" s="229"/>
      <c r="E34" s="229">
        <v>148729</v>
      </c>
      <c r="F34" s="229">
        <v>1488</v>
      </c>
      <c r="G34" s="229"/>
      <c r="H34" s="229">
        <v>351728</v>
      </c>
      <c r="I34" s="229">
        <v>1324</v>
      </c>
      <c r="J34" s="229"/>
      <c r="K34" s="229"/>
      <c r="L34" s="229"/>
      <c r="M34" s="544" t="s">
        <v>728</v>
      </c>
      <c r="N34" s="544" t="s">
        <v>728</v>
      </c>
    </row>
    <row r="35" spans="1:14" ht="14.25" customHeight="1" x14ac:dyDescent="0.2">
      <c r="A35" s="69" t="s">
        <v>101</v>
      </c>
      <c r="B35" s="229">
        <v>44864</v>
      </c>
      <c r="C35" s="229">
        <v>368</v>
      </c>
      <c r="D35" s="229"/>
      <c r="E35" s="229">
        <v>23992</v>
      </c>
      <c r="F35" s="229">
        <v>577</v>
      </c>
      <c r="G35" s="229"/>
      <c r="H35" s="229">
        <v>41835</v>
      </c>
      <c r="I35" s="229">
        <v>374</v>
      </c>
      <c r="J35" s="229"/>
      <c r="K35" s="229"/>
      <c r="L35" s="229"/>
      <c r="M35" s="544" t="s">
        <v>728</v>
      </c>
      <c r="N35" s="544" t="s">
        <v>728</v>
      </c>
    </row>
    <row r="36" spans="1:14" ht="14.25" customHeight="1" x14ac:dyDescent="0.2">
      <c r="A36" s="69" t="s">
        <v>102</v>
      </c>
      <c r="B36" s="229">
        <v>57564</v>
      </c>
      <c r="C36" s="229">
        <v>370</v>
      </c>
      <c r="D36" s="229"/>
      <c r="E36" s="229">
        <v>24295</v>
      </c>
      <c r="F36" s="229">
        <v>424</v>
      </c>
      <c r="G36" s="229"/>
      <c r="H36" s="229">
        <v>111545</v>
      </c>
      <c r="I36" s="229">
        <v>906</v>
      </c>
      <c r="J36" s="229"/>
      <c r="K36" s="229"/>
      <c r="L36" s="229"/>
      <c r="M36" s="544" t="s">
        <v>728</v>
      </c>
      <c r="N36" s="544" t="s">
        <v>728</v>
      </c>
    </row>
    <row r="37" spans="1:14" ht="14.25" customHeight="1" x14ac:dyDescent="0.2">
      <c r="A37" s="69" t="s">
        <v>103</v>
      </c>
      <c r="B37" s="229">
        <v>51516</v>
      </c>
      <c r="C37" s="229">
        <v>607</v>
      </c>
      <c r="D37" s="229"/>
      <c r="E37" s="229">
        <v>6284</v>
      </c>
      <c r="F37" s="229">
        <v>144</v>
      </c>
      <c r="G37" s="229"/>
      <c r="H37" s="229">
        <v>60457</v>
      </c>
      <c r="I37" s="229">
        <v>262</v>
      </c>
      <c r="J37" s="229"/>
      <c r="K37" s="229">
        <v>122364</v>
      </c>
      <c r="L37" s="229">
        <v>320</v>
      </c>
      <c r="M37" s="544" t="s">
        <v>728</v>
      </c>
      <c r="N37" s="544" t="s">
        <v>728</v>
      </c>
    </row>
    <row r="38" spans="1:14" ht="14.25" customHeight="1" x14ac:dyDescent="0.2">
      <c r="A38" s="69" t="s">
        <v>104</v>
      </c>
      <c r="B38" s="229">
        <v>7927</v>
      </c>
      <c r="C38" s="229">
        <v>90</v>
      </c>
      <c r="D38" s="229"/>
      <c r="E38" s="229">
        <v>3053</v>
      </c>
      <c r="F38" s="229">
        <v>124</v>
      </c>
      <c r="G38" s="229"/>
      <c r="H38" s="229">
        <v>18449</v>
      </c>
      <c r="I38" s="229">
        <v>153</v>
      </c>
      <c r="J38" s="229"/>
      <c r="K38" s="229"/>
      <c r="L38" s="229"/>
      <c r="M38" s="544" t="s">
        <v>728</v>
      </c>
      <c r="N38" s="544" t="s">
        <v>728</v>
      </c>
    </row>
    <row r="39" spans="1:14" ht="14.25" customHeight="1" x14ac:dyDescent="0.2">
      <c r="A39" s="69" t="s">
        <v>105</v>
      </c>
      <c r="B39" s="229">
        <v>119947</v>
      </c>
      <c r="C39" s="229">
        <v>512</v>
      </c>
      <c r="D39" s="229"/>
      <c r="E39" s="229">
        <v>9067</v>
      </c>
      <c r="F39" s="229">
        <v>242</v>
      </c>
      <c r="G39" s="229"/>
      <c r="H39" s="229">
        <v>265676</v>
      </c>
      <c r="I39" s="229">
        <v>596</v>
      </c>
      <c r="J39" s="229"/>
      <c r="K39" s="229">
        <v>61158</v>
      </c>
      <c r="L39" s="229">
        <v>249</v>
      </c>
      <c r="M39" s="544" t="s">
        <v>728</v>
      </c>
      <c r="N39" s="544" t="s">
        <v>728</v>
      </c>
    </row>
    <row r="40" spans="1:14" ht="14.25" customHeight="1" x14ac:dyDescent="0.2">
      <c r="A40" s="69" t="s">
        <v>106</v>
      </c>
      <c r="B40" s="229">
        <v>214831</v>
      </c>
      <c r="C40" s="229">
        <v>1267</v>
      </c>
      <c r="D40" s="229"/>
      <c r="E40" s="229">
        <v>198541</v>
      </c>
      <c r="F40" s="229">
        <v>2089</v>
      </c>
      <c r="G40" s="229"/>
      <c r="H40" s="229">
        <v>344539</v>
      </c>
      <c r="I40" s="229">
        <v>1796</v>
      </c>
      <c r="J40" s="229"/>
      <c r="K40" s="229">
        <v>158433</v>
      </c>
      <c r="L40" s="229">
        <v>454</v>
      </c>
      <c r="M40" s="544" t="s">
        <v>728</v>
      </c>
      <c r="N40" s="544" t="s">
        <v>728</v>
      </c>
    </row>
    <row r="41" spans="1:14" ht="14.25" customHeight="1" x14ac:dyDescent="0.2">
      <c r="A41" s="69" t="s">
        <v>107</v>
      </c>
      <c r="B41" s="229">
        <v>77168</v>
      </c>
      <c r="C41" s="229">
        <v>629</v>
      </c>
      <c r="D41" s="229"/>
      <c r="E41" s="229">
        <v>35210</v>
      </c>
      <c r="F41" s="229">
        <v>465</v>
      </c>
      <c r="G41" s="229"/>
      <c r="H41" s="229">
        <v>80851</v>
      </c>
      <c r="I41" s="229">
        <v>647</v>
      </c>
      <c r="J41" s="229"/>
      <c r="K41" s="229"/>
      <c r="L41" s="229"/>
      <c r="M41" s="544" t="s">
        <v>728</v>
      </c>
      <c r="N41" s="544" t="s">
        <v>728</v>
      </c>
    </row>
    <row r="42" spans="1:14" ht="14.25" customHeight="1" x14ac:dyDescent="0.2">
      <c r="A42" s="69" t="s">
        <v>108</v>
      </c>
      <c r="B42" s="229">
        <v>1896</v>
      </c>
      <c r="C42" s="229">
        <v>11</v>
      </c>
      <c r="D42" s="229"/>
      <c r="E42" s="229">
        <v>4028</v>
      </c>
      <c r="F42" s="229">
        <v>19</v>
      </c>
      <c r="G42" s="229"/>
      <c r="H42" s="229">
        <v>45485</v>
      </c>
      <c r="I42" s="229">
        <v>87</v>
      </c>
      <c r="J42" s="229"/>
      <c r="K42" s="229"/>
      <c r="L42" s="229"/>
      <c r="M42" s="544" t="s">
        <v>728</v>
      </c>
      <c r="N42" s="544" t="s">
        <v>728</v>
      </c>
    </row>
    <row r="43" spans="1:14" ht="14.25" customHeight="1" x14ac:dyDescent="0.2">
      <c r="A43" s="69" t="s">
        <v>109</v>
      </c>
      <c r="B43" s="229">
        <v>102928</v>
      </c>
      <c r="C43" s="229">
        <v>534</v>
      </c>
      <c r="D43" s="229"/>
      <c r="E43" s="229">
        <v>67200</v>
      </c>
      <c r="F43" s="229">
        <v>536</v>
      </c>
      <c r="G43" s="229"/>
      <c r="H43" s="229">
        <v>229834</v>
      </c>
      <c r="I43" s="229">
        <v>1553</v>
      </c>
      <c r="J43" s="229"/>
      <c r="K43" s="229">
        <v>1596</v>
      </c>
      <c r="L43" s="229">
        <v>4</v>
      </c>
      <c r="M43" s="544" t="s">
        <v>728</v>
      </c>
      <c r="N43" s="544" t="s">
        <v>728</v>
      </c>
    </row>
    <row r="44" spans="1:14" ht="14.25" customHeight="1" x14ac:dyDescent="0.2">
      <c r="A44" s="69" t="s">
        <v>110</v>
      </c>
      <c r="B44" s="229">
        <v>11680</v>
      </c>
      <c r="C44" s="229">
        <v>99</v>
      </c>
      <c r="D44" s="229"/>
      <c r="E44" s="229">
        <v>3009</v>
      </c>
      <c r="F44" s="229">
        <v>121</v>
      </c>
      <c r="G44" s="229"/>
      <c r="H44" s="229">
        <v>57123</v>
      </c>
      <c r="I44" s="229">
        <v>239</v>
      </c>
      <c r="J44" s="229"/>
      <c r="K44" s="229">
        <v>43753</v>
      </c>
      <c r="L44" s="229">
        <v>291</v>
      </c>
      <c r="M44" s="544" t="s">
        <v>728</v>
      </c>
      <c r="N44" s="544" t="s">
        <v>728</v>
      </c>
    </row>
    <row r="45" spans="1:14" ht="14.25" customHeight="1" x14ac:dyDescent="0.2">
      <c r="A45" s="69" t="s">
        <v>111</v>
      </c>
      <c r="B45" s="229">
        <v>374118</v>
      </c>
      <c r="C45" s="229">
        <v>3258</v>
      </c>
      <c r="D45" s="229"/>
      <c r="E45" s="229">
        <v>102106</v>
      </c>
      <c r="F45" s="229">
        <v>2304</v>
      </c>
      <c r="G45" s="229"/>
      <c r="H45" s="229">
        <v>184186</v>
      </c>
      <c r="I45" s="229">
        <v>832</v>
      </c>
      <c r="J45" s="229"/>
      <c r="K45" s="229"/>
      <c r="L45" s="229"/>
      <c r="M45" s="544" t="s">
        <v>728</v>
      </c>
      <c r="N45" s="544" t="s">
        <v>728</v>
      </c>
    </row>
    <row r="46" spans="1:14" ht="14.25" customHeight="1" x14ac:dyDescent="0.2">
      <c r="A46" s="69" t="s">
        <v>112</v>
      </c>
      <c r="B46" s="229">
        <v>27562</v>
      </c>
      <c r="C46" s="229">
        <v>263</v>
      </c>
      <c r="D46" s="229"/>
      <c r="E46" s="229">
        <v>10272</v>
      </c>
      <c r="F46" s="229">
        <v>429</v>
      </c>
      <c r="G46" s="229"/>
      <c r="H46" s="229">
        <v>73081</v>
      </c>
      <c r="I46" s="229">
        <v>853</v>
      </c>
      <c r="J46" s="229"/>
      <c r="K46" s="229"/>
      <c r="L46" s="229"/>
      <c r="M46" s="544" t="s">
        <v>728</v>
      </c>
      <c r="N46" s="544" t="s">
        <v>728</v>
      </c>
    </row>
    <row r="47" spans="1:14" ht="14.25" customHeight="1" x14ac:dyDescent="0.2">
      <c r="A47" s="69" t="s">
        <v>113</v>
      </c>
      <c r="B47" s="229">
        <v>7895</v>
      </c>
      <c r="C47" s="229">
        <v>38</v>
      </c>
      <c r="D47" s="229"/>
      <c r="E47" s="229">
        <v>5798</v>
      </c>
      <c r="F47" s="229">
        <v>61</v>
      </c>
      <c r="G47" s="229"/>
      <c r="H47" s="229">
        <v>28018</v>
      </c>
      <c r="I47" s="229">
        <v>123</v>
      </c>
      <c r="J47" s="229"/>
      <c r="K47" s="229">
        <v>50190</v>
      </c>
      <c r="L47" s="229">
        <v>244</v>
      </c>
      <c r="M47" s="544" t="s">
        <v>728</v>
      </c>
      <c r="N47" s="544" t="s">
        <v>728</v>
      </c>
    </row>
    <row r="48" spans="1:14" ht="14.25" customHeight="1" x14ac:dyDescent="0.2">
      <c r="A48" s="69" t="s">
        <v>114</v>
      </c>
      <c r="B48" s="216">
        <v>2830</v>
      </c>
      <c r="C48" s="216">
        <v>25</v>
      </c>
      <c r="D48" s="216"/>
      <c r="E48" s="216">
        <v>2313</v>
      </c>
      <c r="F48" s="216">
        <v>37</v>
      </c>
      <c r="G48" s="216"/>
      <c r="H48" s="216">
        <v>40986</v>
      </c>
      <c r="I48" s="216">
        <v>208</v>
      </c>
      <c r="J48" s="216"/>
      <c r="K48" s="216">
        <v>56365</v>
      </c>
      <c r="L48" s="216">
        <v>128</v>
      </c>
      <c r="M48" s="544" t="s">
        <v>728</v>
      </c>
      <c r="N48" s="406" t="s">
        <v>728</v>
      </c>
    </row>
    <row r="49" spans="1:14" ht="14.25" customHeight="1" thickBot="1" x14ac:dyDescent="0.25">
      <c r="A49" s="64"/>
      <c r="B49" s="389"/>
      <c r="C49" s="389"/>
      <c r="D49" s="389"/>
      <c r="E49" s="389"/>
      <c r="F49" s="389"/>
      <c r="G49" s="389"/>
      <c r="H49" s="389"/>
      <c r="I49" s="389"/>
      <c r="J49" s="389"/>
      <c r="K49" s="389"/>
      <c r="L49" s="389"/>
      <c r="M49" s="389"/>
      <c r="N49" s="389"/>
    </row>
    <row r="50" spans="1:14" ht="14.25" customHeight="1" x14ac:dyDescent="0.2">
      <c r="A50" s="552" t="s">
        <v>618</v>
      </c>
      <c r="B50" s="552"/>
      <c r="C50" s="552"/>
      <c r="D50" s="552"/>
      <c r="E50" s="552"/>
      <c r="F50" s="552"/>
      <c r="G50" s="552"/>
      <c r="H50" s="552"/>
      <c r="I50" s="552"/>
      <c r="J50" s="552"/>
      <c r="K50" s="552"/>
      <c r="L50" s="552"/>
      <c r="M50" s="552"/>
      <c r="N50" s="552"/>
    </row>
    <row r="51" spans="1:14" ht="14.25" customHeight="1" x14ac:dyDescent="0.2">
      <c r="A51" s="552" t="s">
        <v>619</v>
      </c>
      <c r="B51" s="552"/>
      <c r="C51" s="552"/>
      <c r="D51" s="552"/>
      <c r="E51" s="552"/>
      <c r="F51" s="552"/>
      <c r="G51" s="552"/>
      <c r="H51" s="552"/>
      <c r="I51" s="552"/>
      <c r="J51" s="552"/>
      <c r="K51" s="552"/>
      <c r="L51" s="552"/>
      <c r="M51" s="552"/>
      <c r="N51" s="552"/>
    </row>
    <row r="52" spans="1:14" ht="14.25" customHeight="1" x14ac:dyDescent="0.2">
      <c r="A52" s="552" t="s">
        <v>621</v>
      </c>
      <c r="B52" s="552"/>
      <c r="C52" s="552"/>
      <c r="D52" s="552"/>
      <c r="E52" s="552"/>
      <c r="F52" s="552"/>
      <c r="G52" s="552"/>
      <c r="H52" s="552"/>
      <c r="I52" s="552"/>
      <c r="J52" s="552"/>
      <c r="K52" s="552"/>
      <c r="L52" s="552"/>
      <c r="M52" s="552"/>
      <c r="N52" s="552"/>
    </row>
    <row r="53" spans="1:14" ht="14.25" customHeight="1" x14ac:dyDescent="0.2">
      <c r="A53" s="552" t="s">
        <v>620</v>
      </c>
      <c r="B53" s="552"/>
      <c r="C53" s="552"/>
      <c r="D53" s="552"/>
      <c r="E53" s="552"/>
      <c r="F53" s="552"/>
      <c r="G53" s="552"/>
      <c r="H53" s="552"/>
      <c r="I53" s="552"/>
      <c r="J53" s="552"/>
      <c r="K53" s="552"/>
      <c r="L53" s="552"/>
      <c r="M53" s="552"/>
      <c r="N53" s="552"/>
    </row>
    <row r="54" spans="1:14" ht="14.25" customHeight="1" x14ac:dyDescent="0.2">
      <c r="A54" s="552" t="s">
        <v>622</v>
      </c>
      <c r="B54" s="552"/>
      <c r="C54" s="552"/>
      <c r="D54" s="552"/>
      <c r="E54" s="552"/>
      <c r="F54" s="552"/>
      <c r="G54" s="552"/>
      <c r="H54" s="552"/>
      <c r="I54" s="552"/>
      <c r="J54" s="552"/>
      <c r="K54" s="552"/>
      <c r="L54" s="552"/>
      <c r="M54" s="552"/>
      <c r="N54" s="552"/>
    </row>
    <row r="55" spans="1:14" ht="14.25" customHeight="1" x14ac:dyDescent="0.2">
      <c r="A55" s="552" t="s">
        <v>623</v>
      </c>
      <c r="B55" s="552"/>
      <c r="C55" s="552"/>
      <c r="D55" s="552"/>
      <c r="E55" s="552"/>
      <c r="F55" s="552"/>
      <c r="G55" s="552"/>
      <c r="H55" s="552"/>
      <c r="I55" s="552"/>
      <c r="J55" s="552"/>
      <c r="K55" s="552"/>
      <c r="L55" s="552"/>
      <c r="M55" s="552"/>
      <c r="N55" s="552"/>
    </row>
    <row r="56" spans="1:14" ht="14.25" customHeight="1" x14ac:dyDescent="0.2">
      <c r="A56" s="552" t="s">
        <v>320</v>
      </c>
      <c r="B56" s="552"/>
      <c r="C56" s="552"/>
      <c r="D56" s="552"/>
      <c r="E56" s="552"/>
      <c r="F56" s="552"/>
      <c r="G56" s="552"/>
      <c r="H56" s="552"/>
      <c r="I56" s="552"/>
      <c r="J56" s="552"/>
      <c r="K56" s="552"/>
      <c r="L56" s="552"/>
      <c r="M56" s="552"/>
      <c r="N56" s="552"/>
    </row>
    <row r="57" spans="1:14" ht="18" customHeight="1" x14ac:dyDescent="0.2"/>
    <row r="58" spans="1:14" ht="18" customHeight="1" x14ac:dyDescent="0.2"/>
  </sheetData>
  <mergeCells count="24">
    <mergeCell ref="A2:N2"/>
    <mergeCell ref="A3:N3"/>
    <mergeCell ref="A5:A10"/>
    <mergeCell ref="B8:B9"/>
    <mergeCell ref="I8:I10"/>
    <mergeCell ref="C8:C9"/>
    <mergeCell ref="H5:I7"/>
    <mergeCell ref="K5:L7"/>
    <mergeCell ref="A55:N55"/>
    <mergeCell ref="A56:N56"/>
    <mergeCell ref="E8:E9"/>
    <mergeCell ref="H8:H9"/>
    <mergeCell ref="K8:K9"/>
    <mergeCell ref="L8:L9"/>
    <mergeCell ref="A52:N52"/>
    <mergeCell ref="A53:N53"/>
    <mergeCell ref="A54:N54"/>
    <mergeCell ref="A50:N50"/>
    <mergeCell ref="A51:N51"/>
    <mergeCell ref="F8:F10"/>
    <mergeCell ref="M6:M9"/>
    <mergeCell ref="N6:N9"/>
    <mergeCell ref="B5:C7"/>
    <mergeCell ref="E5:F7"/>
  </mergeCells>
  <hyperlinks>
    <hyperlink ref="A1" location="Índice!A1" display="Regresar"/>
  </hyperlinks>
  <printOptions horizontalCentered="1"/>
  <pageMargins left="0.27559055118110237" right="0.27559055118110237" top="0.39370078740157483" bottom="0" header="0.51181102362204722" footer="0.51181102362204722"/>
  <pageSetup scale="79" firstPageNumber="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showZeros="0" topLeftCell="A2" zoomScale="90" zoomScaleNormal="90" zoomScaleSheetLayoutView="100" workbookViewId="0">
      <selection activeCell="E16" sqref="E16"/>
    </sheetView>
  </sheetViews>
  <sheetFormatPr baseColWidth="10" defaultRowHeight="15" x14ac:dyDescent="0.2"/>
  <cols>
    <col min="1" max="1" width="18.6640625" style="98" customWidth="1"/>
    <col min="2" max="2" width="8.33203125" style="27" customWidth="1"/>
    <col min="3" max="3" width="10.33203125" style="27" customWidth="1"/>
    <col min="4" max="4" width="1.5546875" style="27" customWidth="1"/>
    <col min="5" max="5" width="7.6640625" style="98" customWidth="1"/>
    <col min="6" max="6" width="9.33203125" style="98" customWidth="1"/>
    <col min="7" max="7" width="0.88671875" style="98" customWidth="1"/>
    <col min="8" max="8" width="7.6640625" style="98" customWidth="1"/>
    <col min="9" max="9" width="9.33203125" style="98" customWidth="1"/>
    <col min="10" max="10" width="0.88671875" style="98" customWidth="1"/>
    <col min="11" max="11" width="7.6640625" style="98" customWidth="1"/>
    <col min="12" max="12" width="9.33203125" style="98" customWidth="1"/>
    <col min="13" max="13" width="0.88671875" style="98" customWidth="1"/>
    <col min="14" max="14" width="7.6640625" style="98" customWidth="1"/>
    <col min="15" max="15" width="9.33203125" style="98" customWidth="1"/>
    <col min="16" max="16" width="0.88671875" style="98" customWidth="1"/>
    <col min="17" max="17" width="7.6640625" style="98" customWidth="1"/>
    <col min="18" max="18" width="9.33203125" style="98" customWidth="1"/>
    <col min="19" max="19" width="0.88671875" style="98" customWidth="1"/>
    <col min="20" max="20" width="7.6640625" style="98" customWidth="1"/>
    <col min="21" max="21" width="9.33203125" style="98" customWidth="1"/>
    <col min="22" max="22" width="0.88671875" style="98" customWidth="1"/>
    <col min="23" max="23" width="7.6640625" style="98" customWidth="1"/>
    <col min="24" max="24" width="9.33203125" style="98" customWidth="1"/>
    <col min="25" max="256" width="11.5546875" style="98"/>
    <col min="257" max="257" width="24.33203125" style="98" customWidth="1"/>
    <col min="258" max="258" width="9.33203125" style="98" customWidth="1"/>
    <col min="259" max="259" width="9.109375" style="98" customWidth="1"/>
    <col min="260" max="260" width="0.88671875" style="98" customWidth="1"/>
    <col min="261" max="261" width="9.33203125" style="98" customWidth="1"/>
    <col min="262" max="262" width="8.77734375" style="98" customWidth="1"/>
    <col min="263" max="263" width="0.88671875" style="98" customWidth="1"/>
    <col min="264" max="264" width="9.33203125" style="98" customWidth="1"/>
    <col min="265" max="265" width="8.77734375" style="98" customWidth="1"/>
    <col min="266" max="266" width="0.88671875" style="98" customWidth="1"/>
    <col min="267" max="267" width="9.33203125" style="98" customWidth="1"/>
    <col min="268" max="268" width="8.77734375" style="98" customWidth="1"/>
    <col min="269" max="269" width="0.88671875" style="98" customWidth="1"/>
    <col min="270" max="270" width="9.33203125" style="98" customWidth="1"/>
    <col min="271" max="271" width="8.77734375" style="98" customWidth="1"/>
    <col min="272" max="272" width="0.88671875" style="98" customWidth="1"/>
    <col min="273" max="273" width="9.33203125" style="98" customWidth="1"/>
    <col min="274" max="274" width="8.77734375" style="98" customWidth="1"/>
    <col min="275" max="275" width="0.88671875" style="98" customWidth="1"/>
    <col min="276" max="276" width="9.33203125" style="98" customWidth="1"/>
    <col min="277" max="277" width="8.77734375" style="98" customWidth="1"/>
    <col min="278" max="278" width="0.88671875" style="98" customWidth="1"/>
    <col min="279" max="279" width="9.33203125" style="98" customWidth="1"/>
    <col min="280" max="280" width="8.77734375" style="98" customWidth="1"/>
    <col min="281" max="512" width="11.5546875" style="98"/>
    <col min="513" max="513" width="24.33203125" style="98" customWidth="1"/>
    <col min="514" max="514" width="9.33203125" style="98" customWidth="1"/>
    <col min="515" max="515" width="9.109375" style="98" customWidth="1"/>
    <col min="516" max="516" width="0.88671875" style="98" customWidth="1"/>
    <col min="517" max="517" width="9.33203125" style="98" customWidth="1"/>
    <col min="518" max="518" width="8.77734375" style="98" customWidth="1"/>
    <col min="519" max="519" width="0.88671875" style="98" customWidth="1"/>
    <col min="520" max="520" width="9.33203125" style="98" customWidth="1"/>
    <col min="521" max="521" width="8.77734375" style="98" customWidth="1"/>
    <col min="522" max="522" width="0.88671875" style="98" customWidth="1"/>
    <col min="523" max="523" width="9.33203125" style="98" customWidth="1"/>
    <col min="524" max="524" width="8.77734375" style="98" customWidth="1"/>
    <col min="525" max="525" width="0.88671875" style="98" customWidth="1"/>
    <col min="526" max="526" width="9.33203125" style="98" customWidth="1"/>
    <col min="527" max="527" width="8.77734375" style="98" customWidth="1"/>
    <col min="528" max="528" width="0.88671875" style="98" customWidth="1"/>
    <col min="529" max="529" width="9.33203125" style="98" customWidth="1"/>
    <col min="530" max="530" width="8.77734375" style="98" customWidth="1"/>
    <col min="531" max="531" width="0.88671875" style="98" customWidth="1"/>
    <col min="532" max="532" width="9.33203125" style="98" customWidth="1"/>
    <col min="533" max="533" width="8.77734375" style="98" customWidth="1"/>
    <col min="534" max="534" width="0.88671875" style="98" customWidth="1"/>
    <col min="535" max="535" width="9.33203125" style="98" customWidth="1"/>
    <col min="536" max="536" width="8.77734375" style="98" customWidth="1"/>
    <col min="537" max="768" width="11.5546875" style="98"/>
    <col min="769" max="769" width="24.33203125" style="98" customWidth="1"/>
    <col min="770" max="770" width="9.33203125" style="98" customWidth="1"/>
    <col min="771" max="771" width="9.109375" style="98" customWidth="1"/>
    <col min="772" max="772" width="0.88671875" style="98" customWidth="1"/>
    <col min="773" max="773" width="9.33203125" style="98" customWidth="1"/>
    <col min="774" max="774" width="8.77734375" style="98" customWidth="1"/>
    <col min="775" max="775" width="0.88671875" style="98" customWidth="1"/>
    <col min="776" max="776" width="9.33203125" style="98" customWidth="1"/>
    <col min="777" max="777" width="8.77734375" style="98" customWidth="1"/>
    <col min="778" max="778" width="0.88671875" style="98" customWidth="1"/>
    <col min="779" max="779" width="9.33203125" style="98" customWidth="1"/>
    <col min="780" max="780" width="8.77734375" style="98" customWidth="1"/>
    <col min="781" max="781" width="0.88671875" style="98" customWidth="1"/>
    <col min="782" max="782" width="9.33203125" style="98" customWidth="1"/>
    <col min="783" max="783" width="8.77734375" style="98" customWidth="1"/>
    <col min="784" max="784" width="0.88671875" style="98" customWidth="1"/>
    <col min="785" max="785" width="9.33203125" style="98" customWidth="1"/>
    <col min="786" max="786" width="8.77734375" style="98" customWidth="1"/>
    <col min="787" max="787" width="0.88671875" style="98" customWidth="1"/>
    <col min="788" max="788" width="9.33203125" style="98" customWidth="1"/>
    <col min="789" max="789" width="8.77734375" style="98" customWidth="1"/>
    <col min="790" max="790" width="0.88671875" style="98" customWidth="1"/>
    <col min="791" max="791" width="9.33203125" style="98" customWidth="1"/>
    <col min="792" max="792" width="8.77734375" style="98" customWidth="1"/>
    <col min="793" max="1024" width="11.5546875" style="98"/>
    <col min="1025" max="1025" width="24.33203125" style="98" customWidth="1"/>
    <col min="1026" max="1026" width="9.33203125" style="98" customWidth="1"/>
    <col min="1027" max="1027" width="9.109375" style="98" customWidth="1"/>
    <col min="1028" max="1028" width="0.88671875" style="98" customWidth="1"/>
    <col min="1029" max="1029" width="9.33203125" style="98" customWidth="1"/>
    <col min="1030" max="1030" width="8.77734375" style="98" customWidth="1"/>
    <col min="1031" max="1031" width="0.88671875" style="98" customWidth="1"/>
    <col min="1032" max="1032" width="9.33203125" style="98" customWidth="1"/>
    <col min="1033" max="1033" width="8.77734375" style="98" customWidth="1"/>
    <col min="1034" max="1034" width="0.88671875" style="98" customWidth="1"/>
    <col min="1035" max="1035" width="9.33203125" style="98" customWidth="1"/>
    <col min="1036" max="1036" width="8.77734375" style="98" customWidth="1"/>
    <col min="1037" max="1037" width="0.88671875" style="98" customWidth="1"/>
    <col min="1038" max="1038" width="9.33203125" style="98" customWidth="1"/>
    <col min="1039" max="1039" width="8.77734375" style="98" customWidth="1"/>
    <col min="1040" max="1040" width="0.88671875" style="98" customWidth="1"/>
    <col min="1041" max="1041" width="9.33203125" style="98" customWidth="1"/>
    <col min="1042" max="1042" width="8.77734375" style="98" customWidth="1"/>
    <col min="1043" max="1043" width="0.88671875" style="98" customWidth="1"/>
    <col min="1044" max="1044" width="9.33203125" style="98" customWidth="1"/>
    <col min="1045" max="1045" width="8.77734375" style="98" customWidth="1"/>
    <col min="1046" max="1046" width="0.88671875" style="98" customWidth="1"/>
    <col min="1047" max="1047" width="9.33203125" style="98" customWidth="1"/>
    <col min="1048" max="1048" width="8.77734375" style="98" customWidth="1"/>
    <col min="1049" max="1280" width="11.5546875" style="98"/>
    <col min="1281" max="1281" width="24.33203125" style="98" customWidth="1"/>
    <col min="1282" max="1282" width="9.33203125" style="98" customWidth="1"/>
    <col min="1283" max="1283" width="9.109375" style="98" customWidth="1"/>
    <col min="1284" max="1284" width="0.88671875" style="98" customWidth="1"/>
    <col min="1285" max="1285" width="9.33203125" style="98" customWidth="1"/>
    <col min="1286" max="1286" width="8.77734375" style="98" customWidth="1"/>
    <col min="1287" max="1287" width="0.88671875" style="98" customWidth="1"/>
    <col min="1288" max="1288" width="9.33203125" style="98" customWidth="1"/>
    <col min="1289" max="1289" width="8.77734375" style="98" customWidth="1"/>
    <col min="1290" max="1290" width="0.88671875" style="98" customWidth="1"/>
    <col min="1291" max="1291" width="9.33203125" style="98" customWidth="1"/>
    <col min="1292" max="1292" width="8.77734375" style="98" customWidth="1"/>
    <col min="1293" max="1293" width="0.88671875" style="98" customWidth="1"/>
    <col min="1294" max="1294" width="9.33203125" style="98" customWidth="1"/>
    <col min="1295" max="1295" width="8.77734375" style="98" customWidth="1"/>
    <col min="1296" max="1296" width="0.88671875" style="98" customWidth="1"/>
    <col min="1297" max="1297" width="9.33203125" style="98" customWidth="1"/>
    <col min="1298" max="1298" width="8.77734375" style="98" customWidth="1"/>
    <col min="1299" max="1299" width="0.88671875" style="98" customWidth="1"/>
    <col min="1300" max="1300" width="9.33203125" style="98" customWidth="1"/>
    <col min="1301" max="1301" width="8.77734375" style="98" customWidth="1"/>
    <col min="1302" max="1302" width="0.88671875" style="98" customWidth="1"/>
    <col min="1303" max="1303" width="9.33203125" style="98" customWidth="1"/>
    <col min="1304" max="1304" width="8.77734375" style="98" customWidth="1"/>
    <col min="1305" max="1536" width="11.5546875" style="98"/>
    <col min="1537" max="1537" width="24.33203125" style="98" customWidth="1"/>
    <col min="1538" max="1538" width="9.33203125" style="98" customWidth="1"/>
    <col min="1539" max="1539" width="9.109375" style="98" customWidth="1"/>
    <col min="1540" max="1540" width="0.88671875" style="98" customWidth="1"/>
    <col min="1541" max="1541" width="9.33203125" style="98" customWidth="1"/>
    <col min="1542" max="1542" width="8.77734375" style="98" customWidth="1"/>
    <col min="1543" max="1543" width="0.88671875" style="98" customWidth="1"/>
    <col min="1544" max="1544" width="9.33203125" style="98" customWidth="1"/>
    <col min="1545" max="1545" width="8.77734375" style="98" customWidth="1"/>
    <col min="1546" max="1546" width="0.88671875" style="98" customWidth="1"/>
    <col min="1547" max="1547" width="9.33203125" style="98" customWidth="1"/>
    <col min="1548" max="1548" width="8.77734375" style="98" customWidth="1"/>
    <col min="1549" max="1549" width="0.88671875" style="98" customWidth="1"/>
    <col min="1550" max="1550" width="9.33203125" style="98" customWidth="1"/>
    <col min="1551" max="1551" width="8.77734375" style="98" customWidth="1"/>
    <col min="1552" max="1552" width="0.88671875" style="98" customWidth="1"/>
    <col min="1553" max="1553" width="9.33203125" style="98" customWidth="1"/>
    <col min="1554" max="1554" width="8.77734375" style="98" customWidth="1"/>
    <col min="1555" max="1555" width="0.88671875" style="98" customWidth="1"/>
    <col min="1556" max="1556" width="9.33203125" style="98" customWidth="1"/>
    <col min="1557" max="1557" width="8.77734375" style="98" customWidth="1"/>
    <col min="1558" max="1558" width="0.88671875" style="98" customWidth="1"/>
    <col min="1559" max="1559" width="9.33203125" style="98" customWidth="1"/>
    <col min="1560" max="1560" width="8.77734375" style="98" customWidth="1"/>
    <col min="1561" max="1792" width="11.5546875" style="98"/>
    <col min="1793" max="1793" width="24.33203125" style="98" customWidth="1"/>
    <col min="1794" max="1794" width="9.33203125" style="98" customWidth="1"/>
    <col min="1795" max="1795" width="9.109375" style="98" customWidth="1"/>
    <col min="1796" max="1796" width="0.88671875" style="98" customWidth="1"/>
    <col min="1797" max="1797" width="9.33203125" style="98" customWidth="1"/>
    <col min="1798" max="1798" width="8.77734375" style="98" customWidth="1"/>
    <col min="1799" max="1799" width="0.88671875" style="98" customWidth="1"/>
    <col min="1800" max="1800" width="9.33203125" style="98" customWidth="1"/>
    <col min="1801" max="1801" width="8.77734375" style="98" customWidth="1"/>
    <col min="1802" max="1802" width="0.88671875" style="98" customWidth="1"/>
    <col min="1803" max="1803" width="9.33203125" style="98" customWidth="1"/>
    <col min="1804" max="1804" width="8.77734375" style="98" customWidth="1"/>
    <col min="1805" max="1805" width="0.88671875" style="98" customWidth="1"/>
    <col min="1806" max="1806" width="9.33203125" style="98" customWidth="1"/>
    <col min="1807" max="1807" width="8.77734375" style="98" customWidth="1"/>
    <col min="1808" max="1808" width="0.88671875" style="98" customWidth="1"/>
    <col min="1809" max="1809" width="9.33203125" style="98" customWidth="1"/>
    <col min="1810" max="1810" width="8.77734375" style="98" customWidth="1"/>
    <col min="1811" max="1811" width="0.88671875" style="98" customWidth="1"/>
    <col min="1812" max="1812" width="9.33203125" style="98" customWidth="1"/>
    <col min="1813" max="1813" width="8.77734375" style="98" customWidth="1"/>
    <col min="1814" max="1814" width="0.88671875" style="98" customWidth="1"/>
    <col min="1815" max="1815" width="9.33203125" style="98" customWidth="1"/>
    <col min="1816" max="1816" width="8.77734375" style="98" customWidth="1"/>
    <col min="1817" max="2048" width="11.5546875" style="98"/>
    <col min="2049" max="2049" width="24.33203125" style="98" customWidth="1"/>
    <col min="2050" max="2050" width="9.33203125" style="98" customWidth="1"/>
    <col min="2051" max="2051" width="9.109375" style="98" customWidth="1"/>
    <col min="2052" max="2052" width="0.88671875" style="98" customWidth="1"/>
    <col min="2053" max="2053" width="9.33203125" style="98" customWidth="1"/>
    <col min="2054" max="2054" width="8.77734375" style="98" customWidth="1"/>
    <col min="2055" max="2055" width="0.88671875" style="98" customWidth="1"/>
    <col min="2056" max="2056" width="9.33203125" style="98" customWidth="1"/>
    <col min="2057" max="2057" width="8.77734375" style="98" customWidth="1"/>
    <col min="2058" max="2058" width="0.88671875" style="98" customWidth="1"/>
    <col min="2059" max="2059" width="9.33203125" style="98" customWidth="1"/>
    <col min="2060" max="2060" width="8.77734375" style="98" customWidth="1"/>
    <col min="2061" max="2061" width="0.88671875" style="98" customWidth="1"/>
    <col min="2062" max="2062" width="9.33203125" style="98" customWidth="1"/>
    <col min="2063" max="2063" width="8.77734375" style="98" customWidth="1"/>
    <col min="2064" max="2064" width="0.88671875" style="98" customWidth="1"/>
    <col min="2065" max="2065" width="9.33203125" style="98" customWidth="1"/>
    <col min="2066" max="2066" width="8.77734375" style="98" customWidth="1"/>
    <col min="2067" max="2067" width="0.88671875" style="98" customWidth="1"/>
    <col min="2068" max="2068" width="9.33203125" style="98" customWidth="1"/>
    <col min="2069" max="2069" width="8.77734375" style="98" customWidth="1"/>
    <col min="2070" max="2070" width="0.88671875" style="98" customWidth="1"/>
    <col min="2071" max="2071" width="9.33203125" style="98" customWidth="1"/>
    <col min="2072" max="2072" width="8.77734375" style="98" customWidth="1"/>
    <col min="2073" max="2304" width="11.5546875" style="98"/>
    <col min="2305" max="2305" width="24.33203125" style="98" customWidth="1"/>
    <col min="2306" max="2306" width="9.33203125" style="98" customWidth="1"/>
    <col min="2307" max="2307" width="9.109375" style="98" customWidth="1"/>
    <col min="2308" max="2308" width="0.88671875" style="98" customWidth="1"/>
    <col min="2309" max="2309" width="9.33203125" style="98" customWidth="1"/>
    <col min="2310" max="2310" width="8.77734375" style="98" customWidth="1"/>
    <col min="2311" max="2311" width="0.88671875" style="98" customWidth="1"/>
    <col min="2312" max="2312" width="9.33203125" style="98" customWidth="1"/>
    <col min="2313" max="2313" width="8.77734375" style="98" customWidth="1"/>
    <col min="2314" max="2314" width="0.88671875" style="98" customWidth="1"/>
    <col min="2315" max="2315" width="9.33203125" style="98" customWidth="1"/>
    <col min="2316" max="2316" width="8.77734375" style="98" customWidth="1"/>
    <col min="2317" max="2317" width="0.88671875" style="98" customWidth="1"/>
    <col min="2318" max="2318" width="9.33203125" style="98" customWidth="1"/>
    <col min="2319" max="2319" width="8.77734375" style="98" customWidth="1"/>
    <col min="2320" max="2320" width="0.88671875" style="98" customWidth="1"/>
    <col min="2321" max="2321" width="9.33203125" style="98" customWidth="1"/>
    <col min="2322" max="2322" width="8.77734375" style="98" customWidth="1"/>
    <col min="2323" max="2323" width="0.88671875" style="98" customWidth="1"/>
    <col min="2324" max="2324" width="9.33203125" style="98" customWidth="1"/>
    <col min="2325" max="2325" width="8.77734375" style="98" customWidth="1"/>
    <col min="2326" max="2326" width="0.88671875" style="98" customWidth="1"/>
    <col min="2327" max="2327" width="9.33203125" style="98" customWidth="1"/>
    <col min="2328" max="2328" width="8.77734375" style="98" customWidth="1"/>
    <col min="2329" max="2560" width="11.5546875" style="98"/>
    <col min="2561" max="2561" width="24.33203125" style="98" customWidth="1"/>
    <col min="2562" max="2562" width="9.33203125" style="98" customWidth="1"/>
    <col min="2563" max="2563" width="9.109375" style="98" customWidth="1"/>
    <col min="2564" max="2564" width="0.88671875" style="98" customWidth="1"/>
    <col min="2565" max="2565" width="9.33203125" style="98" customWidth="1"/>
    <col min="2566" max="2566" width="8.77734375" style="98" customWidth="1"/>
    <col min="2567" max="2567" width="0.88671875" style="98" customWidth="1"/>
    <col min="2568" max="2568" width="9.33203125" style="98" customWidth="1"/>
    <col min="2569" max="2569" width="8.77734375" style="98" customWidth="1"/>
    <col min="2570" max="2570" width="0.88671875" style="98" customWidth="1"/>
    <col min="2571" max="2571" width="9.33203125" style="98" customWidth="1"/>
    <col min="2572" max="2572" width="8.77734375" style="98" customWidth="1"/>
    <col min="2573" max="2573" width="0.88671875" style="98" customWidth="1"/>
    <col min="2574" max="2574" width="9.33203125" style="98" customWidth="1"/>
    <col min="2575" max="2575" width="8.77734375" style="98" customWidth="1"/>
    <col min="2576" max="2576" width="0.88671875" style="98" customWidth="1"/>
    <col min="2577" max="2577" width="9.33203125" style="98" customWidth="1"/>
    <col min="2578" max="2578" width="8.77734375" style="98" customWidth="1"/>
    <col min="2579" max="2579" width="0.88671875" style="98" customWidth="1"/>
    <col min="2580" max="2580" width="9.33203125" style="98" customWidth="1"/>
    <col min="2581" max="2581" width="8.77734375" style="98" customWidth="1"/>
    <col min="2582" max="2582" width="0.88671875" style="98" customWidth="1"/>
    <col min="2583" max="2583" width="9.33203125" style="98" customWidth="1"/>
    <col min="2584" max="2584" width="8.77734375" style="98" customWidth="1"/>
    <col min="2585" max="2816" width="11.5546875" style="98"/>
    <col min="2817" max="2817" width="24.33203125" style="98" customWidth="1"/>
    <col min="2818" max="2818" width="9.33203125" style="98" customWidth="1"/>
    <col min="2819" max="2819" width="9.109375" style="98" customWidth="1"/>
    <col min="2820" max="2820" width="0.88671875" style="98" customWidth="1"/>
    <col min="2821" max="2821" width="9.33203125" style="98" customWidth="1"/>
    <col min="2822" max="2822" width="8.77734375" style="98" customWidth="1"/>
    <col min="2823" max="2823" width="0.88671875" style="98" customWidth="1"/>
    <col min="2824" max="2824" width="9.33203125" style="98" customWidth="1"/>
    <col min="2825" max="2825" width="8.77734375" style="98" customWidth="1"/>
    <col min="2826" max="2826" width="0.88671875" style="98" customWidth="1"/>
    <col min="2827" max="2827" width="9.33203125" style="98" customWidth="1"/>
    <col min="2828" max="2828" width="8.77734375" style="98" customWidth="1"/>
    <col min="2829" max="2829" width="0.88671875" style="98" customWidth="1"/>
    <col min="2830" max="2830" width="9.33203125" style="98" customWidth="1"/>
    <col min="2831" max="2831" width="8.77734375" style="98" customWidth="1"/>
    <col min="2832" max="2832" width="0.88671875" style="98" customWidth="1"/>
    <col min="2833" max="2833" width="9.33203125" style="98" customWidth="1"/>
    <col min="2834" max="2834" width="8.77734375" style="98" customWidth="1"/>
    <col min="2835" max="2835" width="0.88671875" style="98" customWidth="1"/>
    <col min="2836" max="2836" width="9.33203125" style="98" customWidth="1"/>
    <col min="2837" max="2837" width="8.77734375" style="98" customWidth="1"/>
    <col min="2838" max="2838" width="0.88671875" style="98" customWidth="1"/>
    <col min="2839" max="2839" width="9.33203125" style="98" customWidth="1"/>
    <col min="2840" max="2840" width="8.77734375" style="98" customWidth="1"/>
    <col min="2841" max="3072" width="11.5546875" style="98"/>
    <col min="3073" max="3073" width="24.33203125" style="98" customWidth="1"/>
    <col min="3074" max="3074" width="9.33203125" style="98" customWidth="1"/>
    <col min="3075" max="3075" width="9.109375" style="98" customWidth="1"/>
    <col min="3076" max="3076" width="0.88671875" style="98" customWidth="1"/>
    <col min="3077" max="3077" width="9.33203125" style="98" customWidth="1"/>
    <col min="3078" max="3078" width="8.77734375" style="98" customWidth="1"/>
    <col min="3079" max="3079" width="0.88671875" style="98" customWidth="1"/>
    <col min="3080" max="3080" width="9.33203125" style="98" customWidth="1"/>
    <col min="3081" max="3081" width="8.77734375" style="98" customWidth="1"/>
    <col min="3082" max="3082" width="0.88671875" style="98" customWidth="1"/>
    <col min="3083" max="3083" width="9.33203125" style="98" customWidth="1"/>
    <col min="3084" max="3084" width="8.77734375" style="98" customWidth="1"/>
    <col min="3085" max="3085" width="0.88671875" style="98" customWidth="1"/>
    <col min="3086" max="3086" width="9.33203125" style="98" customWidth="1"/>
    <col min="3087" max="3087" width="8.77734375" style="98" customWidth="1"/>
    <col min="3088" max="3088" width="0.88671875" style="98" customWidth="1"/>
    <col min="3089" max="3089" width="9.33203125" style="98" customWidth="1"/>
    <col min="3090" max="3090" width="8.77734375" style="98" customWidth="1"/>
    <col min="3091" max="3091" width="0.88671875" style="98" customWidth="1"/>
    <col min="3092" max="3092" width="9.33203125" style="98" customWidth="1"/>
    <col min="3093" max="3093" width="8.77734375" style="98" customWidth="1"/>
    <col min="3094" max="3094" width="0.88671875" style="98" customWidth="1"/>
    <col min="3095" max="3095" width="9.33203125" style="98" customWidth="1"/>
    <col min="3096" max="3096" width="8.77734375" style="98" customWidth="1"/>
    <col min="3097" max="3328" width="11.5546875" style="98"/>
    <col min="3329" max="3329" width="24.33203125" style="98" customWidth="1"/>
    <col min="3330" max="3330" width="9.33203125" style="98" customWidth="1"/>
    <col min="3331" max="3331" width="9.109375" style="98" customWidth="1"/>
    <col min="3332" max="3332" width="0.88671875" style="98" customWidth="1"/>
    <col min="3333" max="3333" width="9.33203125" style="98" customWidth="1"/>
    <col min="3334" max="3334" width="8.77734375" style="98" customWidth="1"/>
    <col min="3335" max="3335" width="0.88671875" style="98" customWidth="1"/>
    <col min="3336" max="3336" width="9.33203125" style="98" customWidth="1"/>
    <col min="3337" max="3337" width="8.77734375" style="98" customWidth="1"/>
    <col min="3338" max="3338" width="0.88671875" style="98" customWidth="1"/>
    <col min="3339" max="3339" width="9.33203125" style="98" customWidth="1"/>
    <col min="3340" max="3340" width="8.77734375" style="98" customWidth="1"/>
    <col min="3341" max="3341" width="0.88671875" style="98" customWidth="1"/>
    <col min="3342" max="3342" width="9.33203125" style="98" customWidth="1"/>
    <col min="3343" max="3343" width="8.77734375" style="98" customWidth="1"/>
    <col min="3344" max="3344" width="0.88671875" style="98" customWidth="1"/>
    <col min="3345" max="3345" width="9.33203125" style="98" customWidth="1"/>
    <col min="3346" max="3346" width="8.77734375" style="98" customWidth="1"/>
    <col min="3347" max="3347" width="0.88671875" style="98" customWidth="1"/>
    <col min="3348" max="3348" width="9.33203125" style="98" customWidth="1"/>
    <col min="3349" max="3349" width="8.77734375" style="98" customWidth="1"/>
    <col min="3350" max="3350" width="0.88671875" style="98" customWidth="1"/>
    <col min="3351" max="3351" width="9.33203125" style="98" customWidth="1"/>
    <col min="3352" max="3352" width="8.77734375" style="98" customWidth="1"/>
    <col min="3353" max="3584" width="11.5546875" style="98"/>
    <col min="3585" max="3585" width="24.33203125" style="98" customWidth="1"/>
    <col min="3586" max="3586" width="9.33203125" style="98" customWidth="1"/>
    <col min="3587" max="3587" width="9.109375" style="98" customWidth="1"/>
    <col min="3588" max="3588" width="0.88671875" style="98" customWidth="1"/>
    <col min="3589" max="3589" width="9.33203125" style="98" customWidth="1"/>
    <col min="3590" max="3590" width="8.77734375" style="98" customWidth="1"/>
    <col min="3591" max="3591" width="0.88671875" style="98" customWidth="1"/>
    <col min="3592" max="3592" width="9.33203125" style="98" customWidth="1"/>
    <col min="3593" max="3593" width="8.77734375" style="98" customWidth="1"/>
    <col min="3594" max="3594" width="0.88671875" style="98" customWidth="1"/>
    <col min="3595" max="3595" width="9.33203125" style="98" customWidth="1"/>
    <col min="3596" max="3596" width="8.77734375" style="98" customWidth="1"/>
    <col min="3597" max="3597" width="0.88671875" style="98" customWidth="1"/>
    <col min="3598" max="3598" width="9.33203125" style="98" customWidth="1"/>
    <col min="3599" max="3599" width="8.77734375" style="98" customWidth="1"/>
    <col min="3600" max="3600" width="0.88671875" style="98" customWidth="1"/>
    <col min="3601" max="3601" width="9.33203125" style="98" customWidth="1"/>
    <col min="3602" max="3602" width="8.77734375" style="98" customWidth="1"/>
    <col min="3603" max="3603" width="0.88671875" style="98" customWidth="1"/>
    <col min="3604" max="3604" width="9.33203125" style="98" customWidth="1"/>
    <col min="3605" max="3605" width="8.77734375" style="98" customWidth="1"/>
    <col min="3606" max="3606" width="0.88671875" style="98" customWidth="1"/>
    <col min="3607" max="3607" width="9.33203125" style="98" customWidth="1"/>
    <col min="3608" max="3608" width="8.77734375" style="98" customWidth="1"/>
    <col min="3609" max="3840" width="11.5546875" style="98"/>
    <col min="3841" max="3841" width="24.33203125" style="98" customWidth="1"/>
    <col min="3842" max="3842" width="9.33203125" style="98" customWidth="1"/>
    <col min="3843" max="3843" width="9.109375" style="98" customWidth="1"/>
    <col min="3844" max="3844" width="0.88671875" style="98" customWidth="1"/>
    <col min="3845" max="3845" width="9.33203125" style="98" customWidth="1"/>
    <col min="3846" max="3846" width="8.77734375" style="98" customWidth="1"/>
    <col min="3847" max="3847" width="0.88671875" style="98" customWidth="1"/>
    <col min="3848" max="3848" width="9.33203125" style="98" customWidth="1"/>
    <col min="3849" max="3849" width="8.77734375" style="98" customWidth="1"/>
    <col min="3850" max="3850" width="0.88671875" style="98" customWidth="1"/>
    <col min="3851" max="3851" width="9.33203125" style="98" customWidth="1"/>
    <col min="3852" max="3852" width="8.77734375" style="98" customWidth="1"/>
    <col min="3853" max="3853" width="0.88671875" style="98" customWidth="1"/>
    <col min="3854" max="3854" width="9.33203125" style="98" customWidth="1"/>
    <col min="3855" max="3855" width="8.77734375" style="98" customWidth="1"/>
    <col min="3856" max="3856" width="0.88671875" style="98" customWidth="1"/>
    <col min="3857" max="3857" width="9.33203125" style="98" customWidth="1"/>
    <col min="3858" max="3858" width="8.77734375" style="98" customWidth="1"/>
    <col min="3859" max="3859" width="0.88671875" style="98" customWidth="1"/>
    <col min="3860" max="3860" width="9.33203125" style="98" customWidth="1"/>
    <col min="3861" max="3861" width="8.77734375" style="98" customWidth="1"/>
    <col min="3862" max="3862" width="0.88671875" style="98" customWidth="1"/>
    <col min="3863" max="3863" width="9.33203125" style="98" customWidth="1"/>
    <col min="3864" max="3864" width="8.77734375" style="98" customWidth="1"/>
    <col min="3865" max="4096" width="11.5546875" style="98"/>
    <col min="4097" max="4097" width="24.33203125" style="98" customWidth="1"/>
    <col min="4098" max="4098" width="9.33203125" style="98" customWidth="1"/>
    <col min="4099" max="4099" width="9.109375" style="98" customWidth="1"/>
    <col min="4100" max="4100" width="0.88671875" style="98" customWidth="1"/>
    <col min="4101" max="4101" width="9.33203125" style="98" customWidth="1"/>
    <col min="4102" max="4102" width="8.77734375" style="98" customWidth="1"/>
    <col min="4103" max="4103" width="0.88671875" style="98" customWidth="1"/>
    <col min="4104" max="4104" width="9.33203125" style="98" customWidth="1"/>
    <col min="4105" max="4105" width="8.77734375" style="98" customWidth="1"/>
    <col min="4106" max="4106" width="0.88671875" style="98" customWidth="1"/>
    <col min="4107" max="4107" width="9.33203125" style="98" customWidth="1"/>
    <col min="4108" max="4108" width="8.77734375" style="98" customWidth="1"/>
    <col min="4109" max="4109" width="0.88671875" style="98" customWidth="1"/>
    <col min="4110" max="4110" width="9.33203125" style="98" customWidth="1"/>
    <col min="4111" max="4111" width="8.77734375" style="98" customWidth="1"/>
    <col min="4112" max="4112" width="0.88671875" style="98" customWidth="1"/>
    <col min="4113" max="4113" width="9.33203125" style="98" customWidth="1"/>
    <col min="4114" max="4114" width="8.77734375" style="98" customWidth="1"/>
    <col min="4115" max="4115" width="0.88671875" style="98" customWidth="1"/>
    <col min="4116" max="4116" width="9.33203125" style="98" customWidth="1"/>
    <col min="4117" max="4117" width="8.77734375" style="98" customWidth="1"/>
    <col min="4118" max="4118" width="0.88671875" style="98" customWidth="1"/>
    <col min="4119" max="4119" width="9.33203125" style="98" customWidth="1"/>
    <col min="4120" max="4120" width="8.77734375" style="98" customWidth="1"/>
    <col min="4121" max="4352" width="11.5546875" style="98"/>
    <col min="4353" max="4353" width="24.33203125" style="98" customWidth="1"/>
    <col min="4354" max="4354" width="9.33203125" style="98" customWidth="1"/>
    <col min="4355" max="4355" width="9.109375" style="98" customWidth="1"/>
    <col min="4356" max="4356" width="0.88671875" style="98" customWidth="1"/>
    <col min="4357" max="4357" width="9.33203125" style="98" customWidth="1"/>
    <col min="4358" max="4358" width="8.77734375" style="98" customWidth="1"/>
    <col min="4359" max="4359" width="0.88671875" style="98" customWidth="1"/>
    <col min="4360" max="4360" width="9.33203125" style="98" customWidth="1"/>
    <col min="4361" max="4361" width="8.77734375" style="98" customWidth="1"/>
    <col min="4362" max="4362" width="0.88671875" style="98" customWidth="1"/>
    <col min="4363" max="4363" width="9.33203125" style="98" customWidth="1"/>
    <col min="4364" max="4364" width="8.77734375" style="98" customWidth="1"/>
    <col min="4365" max="4365" width="0.88671875" style="98" customWidth="1"/>
    <col min="4366" max="4366" width="9.33203125" style="98" customWidth="1"/>
    <col min="4367" max="4367" width="8.77734375" style="98" customWidth="1"/>
    <col min="4368" max="4368" width="0.88671875" style="98" customWidth="1"/>
    <col min="4369" max="4369" width="9.33203125" style="98" customWidth="1"/>
    <col min="4370" max="4370" width="8.77734375" style="98" customWidth="1"/>
    <col min="4371" max="4371" width="0.88671875" style="98" customWidth="1"/>
    <col min="4372" max="4372" width="9.33203125" style="98" customWidth="1"/>
    <col min="4373" max="4373" width="8.77734375" style="98" customWidth="1"/>
    <col min="4374" max="4374" width="0.88671875" style="98" customWidth="1"/>
    <col min="4375" max="4375" width="9.33203125" style="98" customWidth="1"/>
    <col min="4376" max="4376" width="8.77734375" style="98" customWidth="1"/>
    <col min="4377" max="4608" width="11.5546875" style="98"/>
    <col min="4609" max="4609" width="24.33203125" style="98" customWidth="1"/>
    <col min="4610" max="4610" width="9.33203125" style="98" customWidth="1"/>
    <col min="4611" max="4611" width="9.109375" style="98" customWidth="1"/>
    <col min="4612" max="4612" width="0.88671875" style="98" customWidth="1"/>
    <col min="4613" max="4613" width="9.33203125" style="98" customWidth="1"/>
    <col min="4614" max="4614" width="8.77734375" style="98" customWidth="1"/>
    <col min="4615" max="4615" width="0.88671875" style="98" customWidth="1"/>
    <col min="4616" max="4616" width="9.33203125" style="98" customWidth="1"/>
    <col min="4617" max="4617" width="8.77734375" style="98" customWidth="1"/>
    <col min="4618" max="4618" width="0.88671875" style="98" customWidth="1"/>
    <col min="4619" max="4619" width="9.33203125" style="98" customWidth="1"/>
    <col min="4620" max="4620" width="8.77734375" style="98" customWidth="1"/>
    <col min="4621" max="4621" width="0.88671875" style="98" customWidth="1"/>
    <col min="4622" max="4622" width="9.33203125" style="98" customWidth="1"/>
    <col min="4623" max="4623" width="8.77734375" style="98" customWidth="1"/>
    <col min="4624" max="4624" width="0.88671875" style="98" customWidth="1"/>
    <col min="4625" max="4625" width="9.33203125" style="98" customWidth="1"/>
    <col min="4626" max="4626" width="8.77734375" style="98" customWidth="1"/>
    <col min="4627" max="4627" width="0.88671875" style="98" customWidth="1"/>
    <col min="4628" max="4628" width="9.33203125" style="98" customWidth="1"/>
    <col min="4629" max="4629" width="8.77734375" style="98" customWidth="1"/>
    <col min="4630" max="4630" width="0.88671875" style="98" customWidth="1"/>
    <col min="4631" max="4631" width="9.33203125" style="98" customWidth="1"/>
    <col min="4632" max="4632" width="8.77734375" style="98" customWidth="1"/>
    <col min="4633" max="4864" width="11.5546875" style="98"/>
    <col min="4865" max="4865" width="24.33203125" style="98" customWidth="1"/>
    <col min="4866" max="4866" width="9.33203125" style="98" customWidth="1"/>
    <col min="4867" max="4867" width="9.109375" style="98" customWidth="1"/>
    <col min="4868" max="4868" width="0.88671875" style="98" customWidth="1"/>
    <col min="4869" max="4869" width="9.33203125" style="98" customWidth="1"/>
    <col min="4870" max="4870" width="8.77734375" style="98" customWidth="1"/>
    <col min="4871" max="4871" width="0.88671875" style="98" customWidth="1"/>
    <col min="4872" max="4872" width="9.33203125" style="98" customWidth="1"/>
    <col min="4873" max="4873" width="8.77734375" style="98" customWidth="1"/>
    <col min="4874" max="4874" width="0.88671875" style="98" customWidth="1"/>
    <col min="4875" max="4875" width="9.33203125" style="98" customWidth="1"/>
    <col min="4876" max="4876" width="8.77734375" style="98" customWidth="1"/>
    <col min="4877" max="4877" width="0.88671875" style="98" customWidth="1"/>
    <col min="4878" max="4878" width="9.33203125" style="98" customWidth="1"/>
    <col min="4879" max="4879" width="8.77734375" style="98" customWidth="1"/>
    <col min="4880" max="4880" width="0.88671875" style="98" customWidth="1"/>
    <col min="4881" max="4881" width="9.33203125" style="98" customWidth="1"/>
    <col min="4882" max="4882" width="8.77734375" style="98" customWidth="1"/>
    <col min="4883" max="4883" width="0.88671875" style="98" customWidth="1"/>
    <col min="4884" max="4884" width="9.33203125" style="98" customWidth="1"/>
    <col min="4885" max="4885" width="8.77734375" style="98" customWidth="1"/>
    <col min="4886" max="4886" width="0.88671875" style="98" customWidth="1"/>
    <col min="4887" max="4887" width="9.33203125" style="98" customWidth="1"/>
    <col min="4888" max="4888" width="8.77734375" style="98" customWidth="1"/>
    <col min="4889" max="5120" width="11.5546875" style="98"/>
    <col min="5121" max="5121" width="24.33203125" style="98" customWidth="1"/>
    <col min="5122" max="5122" width="9.33203125" style="98" customWidth="1"/>
    <col min="5123" max="5123" width="9.109375" style="98" customWidth="1"/>
    <col min="5124" max="5124" width="0.88671875" style="98" customWidth="1"/>
    <col min="5125" max="5125" width="9.33203125" style="98" customWidth="1"/>
    <col min="5126" max="5126" width="8.77734375" style="98" customWidth="1"/>
    <col min="5127" max="5127" width="0.88671875" style="98" customWidth="1"/>
    <col min="5128" max="5128" width="9.33203125" style="98" customWidth="1"/>
    <col min="5129" max="5129" width="8.77734375" style="98" customWidth="1"/>
    <col min="5130" max="5130" width="0.88671875" style="98" customWidth="1"/>
    <col min="5131" max="5131" width="9.33203125" style="98" customWidth="1"/>
    <col min="5132" max="5132" width="8.77734375" style="98" customWidth="1"/>
    <col min="5133" max="5133" width="0.88671875" style="98" customWidth="1"/>
    <col min="5134" max="5134" width="9.33203125" style="98" customWidth="1"/>
    <col min="5135" max="5135" width="8.77734375" style="98" customWidth="1"/>
    <col min="5136" max="5136" width="0.88671875" style="98" customWidth="1"/>
    <col min="5137" max="5137" width="9.33203125" style="98" customWidth="1"/>
    <col min="5138" max="5138" width="8.77734375" style="98" customWidth="1"/>
    <col min="5139" max="5139" width="0.88671875" style="98" customWidth="1"/>
    <col min="5140" max="5140" width="9.33203125" style="98" customWidth="1"/>
    <col min="5141" max="5141" width="8.77734375" style="98" customWidth="1"/>
    <col min="5142" max="5142" width="0.88671875" style="98" customWidth="1"/>
    <col min="5143" max="5143" width="9.33203125" style="98" customWidth="1"/>
    <col min="5144" max="5144" width="8.77734375" style="98" customWidth="1"/>
    <col min="5145" max="5376" width="11.5546875" style="98"/>
    <col min="5377" max="5377" width="24.33203125" style="98" customWidth="1"/>
    <col min="5378" max="5378" width="9.33203125" style="98" customWidth="1"/>
    <col min="5379" max="5379" width="9.109375" style="98" customWidth="1"/>
    <col min="5380" max="5380" width="0.88671875" style="98" customWidth="1"/>
    <col min="5381" max="5381" width="9.33203125" style="98" customWidth="1"/>
    <col min="5382" max="5382" width="8.77734375" style="98" customWidth="1"/>
    <col min="5383" max="5383" width="0.88671875" style="98" customWidth="1"/>
    <col min="5384" max="5384" width="9.33203125" style="98" customWidth="1"/>
    <col min="5385" max="5385" width="8.77734375" style="98" customWidth="1"/>
    <col min="5386" max="5386" width="0.88671875" style="98" customWidth="1"/>
    <col min="5387" max="5387" width="9.33203125" style="98" customWidth="1"/>
    <col min="5388" max="5388" width="8.77734375" style="98" customWidth="1"/>
    <col min="5389" max="5389" width="0.88671875" style="98" customWidth="1"/>
    <col min="5390" max="5390" width="9.33203125" style="98" customWidth="1"/>
    <col min="5391" max="5391" width="8.77734375" style="98" customWidth="1"/>
    <col min="5392" max="5392" width="0.88671875" style="98" customWidth="1"/>
    <col min="5393" max="5393" width="9.33203125" style="98" customWidth="1"/>
    <col min="5394" max="5394" width="8.77734375" style="98" customWidth="1"/>
    <col min="5395" max="5395" width="0.88671875" style="98" customWidth="1"/>
    <col min="5396" max="5396" width="9.33203125" style="98" customWidth="1"/>
    <col min="5397" max="5397" width="8.77734375" style="98" customWidth="1"/>
    <col min="5398" max="5398" width="0.88671875" style="98" customWidth="1"/>
    <col min="5399" max="5399" width="9.33203125" style="98" customWidth="1"/>
    <col min="5400" max="5400" width="8.77734375" style="98" customWidth="1"/>
    <col min="5401" max="5632" width="11.5546875" style="98"/>
    <col min="5633" max="5633" width="24.33203125" style="98" customWidth="1"/>
    <col min="5634" max="5634" width="9.33203125" style="98" customWidth="1"/>
    <col min="5635" max="5635" width="9.109375" style="98" customWidth="1"/>
    <col min="5636" max="5636" width="0.88671875" style="98" customWidth="1"/>
    <col min="5637" max="5637" width="9.33203125" style="98" customWidth="1"/>
    <col min="5638" max="5638" width="8.77734375" style="98" customWidth="1"/>
    <col min="5639" max="5639" width="0.88671875" style="98" customWidth="1"/>
    <col min="5640" max="5640" width="9.33203125" style="98" customWidth="1"/>
    <col min="5641" max="5641" width="8.77734375" style="98" customWidth="1"/>
    <col min="5642" max="5642" width="0.88671875" style="98" customWidth="1"/>
    <col min="5643" max="5643" width="9.33203125" style="98" customWidth="1"/>
    <col min="5644" max="5644" width="8.77734375" style="98" customWidth="1"/>
    <col min="5645" max="5645" width="0.88671875" style="98" customWidth="1"/>
    <col min="5646" max="5646" width="9.33203125" style="98" customWidth="1"/>
    <col min="5647" max="5647" width="8.77734375" style="98" customWidth="1"/>
    <col min="5648" max="5648" width="0.88671875" style="98" customWidth="1"/>
    <col min="5649" max="5649" width="9.33203125" style="98" customWidth="1"/>
    <col min="5650" max="5650" width="8.77734375" style="98" customWidth="1"/>
    <col min="5651" max="5651" width="0.88671875" style="98" customWidth="1"/>
    <col min="5652" max="5652" width="9.33203125" style="98" customWidth="1"/>
    <col min="5653" max="5653" width="8.77734375" style="98" customWidth="1"/>
    <col min="5654" max="5654" width="0.88671875" style="98" customWidth="1"/>
    <col min="5655" max="5655" width="9.33203125" style="98" customWidth="1"/>
    <col min="5656" max="5656" width="8.77734375" style="98" customWidth="1"/>
    <col min="5657" max="5888" width="11.5546875" style="98"/>
    <col min="5889" max="5889" width="24.33203125" style="98" customWidth="1"/>
    <col min="5890" max="5890" width="9.33203125" style="98" customWidth="1"/>
    <col min="5891" max="5891" width="9.109375" style="98" customWidth="1"/>
    <col min="5892" max="5892" width="0.88671875" style="98" customWidth="1"/>
    <col min="5893" max="5893" width="9.33203125" style="98" customWidth="1"/>
    <col min="5894" max="5894" width="8.77734375" style="98" customWidth="1"/>
    <col min="5895" max="5895" width="0.88671875" style="98" customWidth="1"/>
    <col min="5896" max="5896" width="9.33203125" style="98" customWidth="1"/>
    <col min="5897" max="5897" width="8.77734375" style="98" customWidth="1"/>
    <col min="5898" max="5898" width="0.88671875" style="98" customWidth="1"/>
    <col min="5899" max="5899" width="9.33203125" style="98" customWidth="1"/>
    <col min="5900" max="5900" width="8.77734375" style="98" customWidth="1"/>
    <col min="5901" max="5901" width="0.88671875" style="98" customWidth="1"/>
    <col min="5902" max="5902" width="9.33203125" style="98" customWidth="1"/>
    <col min="5903" max="5903" width="8.77734375" style="98" customWidth="1"/>
    <col min="5904" max="5904" width="0.88671875" style="98" customWidth="1"/>
    <col min="5905" max="5905" width="9.33203125" style="98" customWidth="1"/>
    <col min="5906" max="5906" width="8.77734375" style="98" customWidth="1"/>
    <col min="5907" max="5907" width="0.88671875" style="98" customWidth="1"/>
    <col min="5908" max="5908" width="9.33203125" style="98" customWidth="1"/>
    <col min="5909" max="5909" width="8.77734375" style="98" customWidth="1"/>
    <col min="5910" max="5910" width="0.88671875" style="98" customWidth="1"/>
    <col min="5911" max="5911" width="9.33203125" style="98" customWidth="1"/>
    <col min="5912" max="5912" width="8.77734375" style="98" customWidth="1"/>
    <col min="5913" max="6144" width="11.5546875" style="98"/>
    <col min="6145" max="6145" width="24.33203125" style="98" customWidth="1"/>
    <col min="6146" max="6146" width="9.33203125" style="98" customWidth="1"/>
    <col min="6147" max="6147" width="9.109375" style="98" customWidth="1"/>
    <col min="6148" max="6148" width="0.88671875" style="98" customWidth="1"/>
    <col min="6149" max="6149" width="9.33203125" style="98" customWidth="1"/>
    <col min="6150" max="6150" width="8.77734375" style="98" customWidth="1"/>
    <col min="6151" max="6151" width="0.88671875" style="98" customWidth="1"/>
    <col min="6152" max="6152" width="9.33203125" style="98" customWidth="1"/>
    <col min="6153" max="6153" width="8.77734375" style="98" customWidth="1"/>
    <col min="6154" max="6154" width="0.88671875" style="98" customWidth="1"/>
    <col min="6155" max="6155" width="9.33203125" style="98" customWidth="1"/>
    <col min="6156" max="6156" width="8.77734375" style="98" customWidth="1"/>
    <col min="6157" max="6157" width="0.88671875" style="98" customWidth="1"/>
    <col min="6158" max="6158" width="9.33203125" style="98" customWidth="1"/>
    <col min="6159" max="6159" width="8.77734375" style="98" customWidth="1"/>
    <col min="6160" max="6160" width="0.88671875" style="98" customWidth="1"/>
    <col min="6161" max="6161" width="9.33203125" style="98" customWidth="1"/>
    <col min="6162" max="6162" width="8.77734375" style="98" customWidth="1"/>
    <col min="6163" max="6163" width="0.88671875" style="98" customWidth="1"/>
    <col min="6164" max="6164" width="9.33203125" style="98" customWidth="1"/>
    <col min="6165" max="6165" width="8.77734375" style="98" customWidth="1"/>
    <col min="6166" max="6166" width="0.88671875" style="98" customWidth="1"/>
    <col min="6167" max="6167" width="9.33203125" style="98" customWidth="1"/>
    <col min="6168" max="6168" width="8.77734375" style="98" customWidth="1"/>
    <col min="6169" max="6400" width="11.5546875" style="98"/>
    <col min="6401" max="6401" width="24.33203125" style="98" customWidth="1"/>
    <col min="6402" max="6402" width="9.33203125" style="98" customWidth="1"/>
    <col min="6403" max="6403" width="9.109375" style="98" customWidth="1"/>
    <col min="6404" max="6404" width="0.88671875" style="98" customWidth="1"/>
    <col min="6405" max="6405" width="9.33203125" style="98" customWidth="1"/>
    <col min="6406" max="6406" width="8.77734375" style="98" customWidth="1"/>
    <col min="6407" max="6407" width="0.88671875" style="98" customWidth="1"/>
    <col min="6408" max="6408" width="9.33203125" style="98" customWidth="1"/>
    <col min="6409" max="6409" width="8.77734375" style="98" customWidth="1"/>
    <col min="6410" max="6410" width="0.88671875" style="98" customWidth="1"/>
    <col min="6411" max="6411" width="9.33203125" style="98" customWidth="1"/>
    <col min="6412" max="6412" width="8.77734375" style="98" customWidth="1"/>
    <col min="6413" max="6413" width="0.88671875" style="98" customWidth="1"/>
    <col min="6414" max="6414" width="9.33203125" style="98" customWidth="1"/>
    <col min="6415" max="6415" width="8.77734375" style="98" customWidth="1"/>
    <col min="6416" max="6416" width="0.88671875" style="98" customWidth="1"/>
    <col min="6417" max="6417" width="9.33203125" style="98" customWidth="1"/>
    <col min="6418" max="6418" width="8.77734375" style="98" customWidth="1"/>
    <col min="6419" max="6419" width="0.88671875" style="98" customWidth="1"/>
    <col min="6420" max="6420" width="9.33203125" style="98" customWidth="1"/>
    <col min="6421" max="6421" width="8.77734375" style="98" customWidth="1"/>
    <col min="6422" max="6422" width="0.88671875" style="98" customWidth="1"/>
    <col min="6423" max="6423" width="9.33203125" style="98" customWidth="1"/>
    <col min="6424" max="6424" width="8.77734375" style="98" customWidth="1"/>
    <col min="6425" max="6656" width="11.5546875" style="98"/>
    <col min="6657" max="6657" width="24.33203125" style="98" customWidth="1"/>
    <col min="6658" max="6658" width="9.33203125" style="98" customWidth="1"/>
    <col min="6659" max="6659" width="9.109375" style="98" customWidth="1"/>
    <col min="6660" max="6660" width="0.88671875" style="98" customWidth="1"/>
    <col min="6661" max="6661" width="9.33203125" style="98" customWidth="1"/>
    <col min="6662" max="6662" width="8.77734375" style="98" customWidth="1"/>
    <col min="6663" max="6663" width="0.88671875" style="98" customWidth="1"/>
    <col min="6664" max="6664" width="9.33203125" style="98" customWidth="1"/>
    <col min="6665" max="6665" width="8.77734375" style="98" customWidth="1"/>
    <col min="6666" max="6666" width="0.88671875" style="98" customWidth="1"/>
    <col min="6667" max="6667" width="9.33203125" style="98" customWidth="1"/>
    <col min="6668" max="6668" width="8.77734375" style="98" customWidth="1"/>
    <col min="6669" max="6669" width="0.88671875" style="98" customWidth="1"/>
    <col min="6670" max="6670" width="9.33203125" style="98" customWidth="1"/>
    <col min="6671" max="6671" width="8.77734375" style="98" customWidth="1"/>
    <col min="6672" max="6672" width="0.88671875" style="98" customWidth="1"/>
    <col min="6673" max="6673" width="9.33203125" style="98" customWidth="1"/>
    <col min="6674" max="6674" width="8.77734375" style="98" customWidth="1"/>
    <col min="6675" max="6675" width="0.88671875" style="98" customWidth="1"/>
    <col min="6676" max="6676" width="9.33203125" style="98" customWidth="1"/>
    <col min="6677" max="6677" width="8.77734375" style="98" customWidth="1"/>
    <col min="6678" max="6678" width="0.88671875" style="98" customWidth="1"/>
    <col min="6679" max="6679" width="9.33203125" style="98" customWidth="1"/>
    <col min="6680" max="6680" width="8.77734375" style="98" customWidth="1"/>
    <col min="6681" max="6912" width="11.5546875" style="98"/>
    <col min="6913" max="6913" width="24.33203125" style="98" customWidth="1"/>
    <col min="6914" max="6914" width="9.33203125" style="98" customWidth="1"/>
    <col min="6915" max="6915" width="9.109375" style="98" customWidth="1"/>
    <col min="6916" max="6916" width="0.88671875" style="98" customWidth="1"/>
    <col min="6917" max="6917" width="9.33203125" style="98" customWidth="1"/>
    <col min="6918" max="6918" width="8.77734375" style="98" customWidth="1"/>
    <col min="6919" max="6919" width="0.88671875" style="98" customWidth="1"/>
    <col min="6920" max="6920" width="9.33203125" style="98" customWidth="1"/>
    <col min="6921" max="6921" width="8.77734375" style="98" customWidth="1"/>
    <col min="6922" max="6922" width="0.88671875" style="98" customWidth="1"/>
    <col min="6923" max="6923" width="9.33203125" style="98" customWidth="1"/>
    <col min="6924" max="6924" width="8.77734375" style="98" customWidth="1"/>
    <col min="6925" max="6925" width="0.88671875" style="98" customWidth="1"/>
    <col min="6926" max="6926" width="9.33203125" style="98" customWidth="1"/>
    <col min="6927" max="6927" width="8.77734375" style="98" customWidth="1"/>
    <col min="6928" max="6928" width="0.88671875" style="98" customWidth="1"/>
    <col min="6929" max="6929" width="9.33203125" style="98" customWidth="1"/>
    <col min="6930" max="6930" width="8.77734375" style="98" customWidth="1"/>
    <col min="6931" max="6931" width="0.88671875" style="98" customWidth="1"/>
    <col min="6932" max="6932" width="9.33203125" style="98" customWidth="1"/>
    <col min="6933" max="6933" width="8.77734375" style="98" customWidth="1"/>
    <col min="6934" max="6934" width="0.88671875" style="98" customWidth="1"/>
    <col min="6935" max="6935" width="9.33203125" style="98" customWidth="1"/>
    <col min="6936" max="6936" width="8.77734375" style="98" customWidth="1"/>
    <col min="6937" max="7168" width="11.5546875" style="98"/>
    <col min="7169" max="7169" width="24.33203125" style="98" customWidth="1"/>
    <col min="7170" max="7170" width="9.33203125" style="98" customWidth="1"/>
    <col min="7171" max="7171" width="9.109375" style="98" customWidth="1"/>
    <col min="7172" max="7172" width="0.88671875" style="98" customWidth="1"/>
    <col min="7173" max="7173" width="9.33203125" style="98" customWidth="1"/>
    <col min="7174" max="7174" width="8.77734375" style="98" customWidth="1"/>
    <col min="7175" max="7175" width="0.88671875" style="98" customWidth="1"/>
    <col min="7176" max="7176" width="9.33203125" style="98" customWidth="1"/>
    <col min="7177" max="7177" width="8.77734375" style="98" customWidth="1"/>
    <col min="7178" max="7178" width="0.88671875" style="98" customWidth="1"/>
    <col min="7179" max="7179" width="9.33203125" style="98" customWidth="1"/>
    <col min="7180" max="7180" width="8.77734375" style="98" customWidth="1"/>
    <col min="7181" max="7181" width="0.88671875" style="98" customWidth="1"/>
    <col min="7182" max="7182" width="9.33203125" style="98" customWidth="1"/>
    <col min="7183" max="7183" width="8.77734375" style="98" customWidth="1"/>
    <col min="7184" max="7184" width="0.88671875" style="98" customWidth="1"/>
    <col min="7185" max="7185" width="9.33203125" style="98" customWidth="1"/>
    <col min="7186" max="7186" width="8.77734375" style="98" customWidth="1"/>
    <col min="7187" max="7187" width="0.88671875" style="98" customWidth="1"/>
    <col min="7188" max="7188" width="9.33203125" style="98" customWidth="1"/>
    <col min="7189" max="7189" width="8.77734375" style="98" customWidth="1"/>
    <col min="7190" max="7190" width="0.88671875" style="98" customWidth="1"/>
    <col min="7191" max="7191" width="9.33203125" style="98" customWidth="1"/>
    <col min="7192" max="7192" width="8.77734375" style="98" customWidth="1"/>
    <col min="7193" max="7424" width="11.5546875" style="98"/>
    <col min="7425" max="7425" width="24.33203125" style="98" customWidth="1"/>
    <col min="7426" max="7426" width="9.33203125" style="98" customWidth="1"/>
    <col min="7427" max="7427" width="9.109375" style="98" customWidth="1"/>
    <col min="7428" max="7428" width="0.88671875" style="98" customWidth="1"/>
    <col min="7429" max="7429" width="9.33203125" style="98" customWidth="1"/>
    <col min="7430" max="7430" width="8.77734375" style="98" customWidth="1"/>
    <col min="7431" max="7431" width="0.88671875" style="98" customWidth="1"/>
    <col min="7432" max="7432" width="9.33203125" style="98" customWidth="1"/>
    <col min="7433" max="7433" width="8.77734375" style="98" customWidth="1"/>
    <col min="7434" max="7434" width="0.88671875" style="98" customWidth="1"/>
    <col min="7435" max="7435" width="9.33203125" style="98" customWidth="1"/>
    <col min="7436" max="7436" width="8.77734375" style="98" customWidth="1"/>
    <col min="7437" max="7437" width="0.88671875" style="98" customWidth="1"/>
    <col min="7438" max="7438" width="9.33203125" style="98" customWidth="1"/>
    <col min="7439" max="7439" width="8.77734375" style="98" customWidth="1"/>
    <col min="7440" max="7440" width="0.88671875" style="98" customWidth="1"/>
    <col min="7441" max="7441" width="9.33203125" style="98" customWidth="1"/>
    <col min="7442" max="7442" width="8.77734375" style="98" customWidth="1"/>
    <col min="7443" max="7443" width="0.88671875" style="98" customWidth="1"/>
    <col min="7444" max="7444" width="9.33203125" style="98" customWidth="1"/>
    <col min="7445" max="7445" width="8.77734375" style="98" customWidth="1"/>
    <col min="7446" max="7446" width="0.88671875" style="98" customWidth="1"/>
    <col min="7447" max="7447" width="9.33203125" style="98" customWidth="1"/>
    <col min="7448" max="7448" width="8.77734375" style="98" customWidth="1"/>
    <col min="7449" max="7680" width="11.5546875" style="98"/>
    <col min="7681" max="7681" width="24.33203125" style="98" customWidth="1"/>
    <col min="7682" max="7682" width="9.33203125" style="98" customWidth="1"/>
    <col min="7683" max="7683" width="9.109375" style="98" customWidth="1"/>
    <col min="7684" max="7684" width="0.88671875" style="98" customWidth="1"/>
    <col min="7685" max="7685" width="9.33203125" style="98" customWidth="1"/>
    <col min="7686" max="7686" width="8.77734375" style="98" customWidth="1"/>
    <col min="7687" max="7687" width="0.88671875" style="98" customWidth="1"/>
    <col min="7688" max="7688" width="9.33203125" style="98" customWidth="1"/>
    <col min="7689" max="7689" width="8.77734375" style="98" customWidth="1"/>
    <col min="7690" max="7690" width="0.88671875" style="98" customWidth="1"/>
    <col min="7691" max="7691" width="9.33203125" style="98" customWidth="1"/>
    <col min="7692" max="7692" width="8.77734375" style="98" customWidth="1"/>
    <col min="7693" max="7693" width="0.88671875" style="98" customWidth="1"/>
    <col min="7694" max="7694" width="9.33203125" style="98" customWidth="1"/>
    <col min="7695" max="7695" width="8.77734375" style="98" customWidth="1"/>
    <col min="7696" max="7696" width="0.88671875" style="98" customWidth="1"/>
    <col min="7697" max="7697" width="9.33203125" style="98" customWidth="1"/>
    <col min="7698" max="7698" width="8.77734375" style="98" customWidth="1"/>
    <col min="7699" max="7699" width="0.88671875" style="98" customWidth="1"/>
    <col min="7700" max="7700" width="9.33203125" style="98" customWidth="1"/>
    <col min="7701" max="7701" width="8.77734375" style="98" customWidth="1"/>
    <col min="7702" max="7702" width="0.88671875" style="98" customWidth="1"/>
    <col min="7703" max="7703" width="9.33203125" style="98" customWidth="1"/>
    <col min="7704" max="7704" width="8.77734375" style="98" customWidth="1"/>
    <col min="7705" max="7936" width="11.5546875" style="98"/>
    <col min="7937" max="7937" width="24.33203125" style="98" customWidth="1"/>
    <col min="7938" max="7938" width="9.33203125" style="98" customWidth="1"/>
    <col min="7939" max="7939" width="9.109375" style="98" customWidth="1"/>
    <col min="7940" max="7940" width="0.88671875" style="98" customWidth="1"/>
    <col min="7941" max="7941" width="9.33203125" style="98" customWidth="1"/>
    <col min="7942" max="7942" width="8.77734375" style="98" customWidth="1"/>
    <col min="7943" max="7943" width="0.88671875" style="98" customWidth="1"/>
    <col min="7944" max="7944" width="9.33203125" style="98" customWidth="1"/>
    <col min="7945" max="7945" width="8.77734375" style="98" customWidth="1"/>
    <col min="7946" max="7946" width="0.88671875" style="98" customWidth="1"/>
    <col min="7947" max="7947" width="9.33203125" style="98" customWidth="1"/>
    <col min="7948" max="7948" width="8.77734375" style="98" customWidth="1"/>
    <col min="7949" max="7949" width="0.88671875" style="98" customWidth="1"/>
    <col min="7950" max="7950" width="9.33203125" style="98" customWidth="1"/>
    <col min="7951" max="7951" width="8.77734375" style="98" customWidth="1"/>
    <col min="7952" max="7952" width="0.88671875" style="98" customWidth="1"/>
    <col min="7953" max="7953" width="9.33203125" style="98" customWidth="1"/>
    <col min="7954" max="7954" width="8.77734375" style="98" customWidth="1"/>
    <col min="7955" max="7955" width="0.88671875" style="98" customWidth="1"/>
    <col min="7956" max="7956" width="9.33203125" style="98" customWidth="1"/>
    <col min="7957" max="7957" width="8.77734375" style="98" customWidth="1"/>
    <col min="7958" max="7958" width="0.88671875" style="98" customWidth="1"/>
    <col min="7959" max="7959" width="9.33203125" style="98" customWidth="1"/>
    <col min="7960" max="7960" width="8.77734375" style="98" customWidth="1"/>
    <col min="7961" max="8192" width="11.5546875" style="98"/>
    <col min="8193" max="8193" width="24.33203125" style="98" customWidth="1"/>
    <col min="8194" max="8194" width="9.33203125" style="98" customWidth="1"/>
    <col min="8195" max="8195" width="9.109375" style="98" customWidth="1"/>
    <col min="8196" max="8196" width="0.88671875" style="98" customWidth="1"/>
    <col min="8197" max="8197" width="9.33203125" style="98" customWidth="1"/>
    <col min="8198" max="8198" width="8.77734375" style="98" customWidth="1"/>
    <col min="8199" max="8199" width="0.88671875" style="98" customWidth="1"/>
    <col min="8200" max="8200" width="9.33203125" style="98" customWidth="1"/>
    <col min="8201" max="8201" width="8.77734375" style="98" customWidth="1"/>
    <col min="8202" max="8202" width="0.88671875" style="98" customWidth="1"/>
    <col min="8203" max="8203" width="9.33203125" style="98" customWidth="1"/>
    <col min="8204" max="8204" width="8.77734375" style="98" customWidth="1"/>
    <col min="8205" max="8205" width="0.88671875" style="98" customWidth="1"/>
    <col min="8206" max="8206" width="9.33203125" style="98" customWidth="1"/>
    <col min="8207" max="8207" width="8.77734375" style="98" customWidth="1"/>
    <col min="8208" max="8208" width="0.88671875" style="98" customWidth="1"/>
    <col min="8209" max="8209" width="9.33203125" style="98" customWidth="1"/>
    <col min="8210" max="8210" width="8.77734375" style="98" customWidth="1"/>
    <col min="8211" max="8211" width="0.88671875" style="98" customWidth="1"/>
    <col min="8212" max="8212" width="9.33203125" style="98" customWidth="1"/>
    <col min="8213" max="8213" width="8.77734375" style="98" customWidth="1"/>
    <col min="8214" max="8214" width="0.88671875" style="98" customWidth="1"/>
    <col min="8215" max="8215" width="9.33203125" style="98" customWidth="1"/>
    <col min="8216" max="8216" width="8.77734375" style="98" customWidth="1"/>
    <col min="8217" max="8448" width="11.5546875" style="98"/>
    <col min="8449" max="8449" width="24.33203125" style="98" customWidth="1"/>
    <col min="8450" max="8450" width="9.33203125" style="98" customWidth="1"/>
    <col min="8451" max="8451" width="9.109375" style="98" customWidth="1"/>
    <col min="8452" max="8452" width="0.88671875" style="98" customWidth="1"/>
    <col min="8453" max="8453" width="9.33203125" style="98" customWidth="1"/>
    <col min="8454" max="8454" width="8.77734375" style="98" customWidth="1"/>
    <col min="8455" max="8455" width="0.88671875" style="98" customWidth="1"/>
    <col min="8456" max="8456" width="9.33203125" style="98" customWidth="1"/>
    <col min="8457" max="8457" width="8.77734375" style="98" customWidth="1"/>
    <col min="8458" max="8458" width="0.88671875" style="98" customWidth="1"/>
    <col min="8459" max="8459" width="9.33203125" style="98" customWidth="1"/>
    <col min="8460" max="8460" width="8.77734375" style="98" customWidth="1"/>
    <col min="8461" max="8461" width="0.88671875" style="98" customWidth="1"/>
    <col min="8462" max="8462" width="9.33203125" style="98" customWidth="1"/>
    <col min="8463" max="8463" width="8.77734375" style="98" customWidth="1"/>
    <col min="8464" max="8464" width="0.88671875" style="98" customWidth="1"/>
    <col min="8465" max="8465" width="9.33203125" style="98" customWidth="1"/>
    <col min="8466" max="8466" width="8.77734375" style="98" customWidth="1"/>
    <col min="8467" max="8467" width="0.88671875" style="98" customWidth="1"/>
    <col min="8468" max="8468" width="9.33203125" style="98" customWidth="1"/>
    <col min="8469" max="8469" width="8.77734375" style="98" customWidth="1"/>
    <col min="8470" max="8470" width="0.88671875" style="98" customWidth="1"/>
    <col min="8471" max="8471" width="9.33203125" style="98" customWidth="1"/>
    <col min="8472" max="8472" width="8.77734375" style="98" customWidth="1"/>
    <col min="8473" max="8704" width="11.5546875" style="98"/>
    <col min="8705" max="8705" width="24.33203125" style="98" customWidth="1"/>
    <col min="8706" max="8706" width="9.33203125" style="98" customWidth="1"/>
    <col min="8707" max="8707" width="9.109375" style="98" customWidth="1"/>
    <col min="8708" max="8708" width="0.88671875" style="98" customWidth="1"/>
    <col min="8709" max="8709" width="9.33203125" style="98" customWidth="1"/>
    <col min="8710" max="8710" width="8.77734375" style="98" customWidth="1"/>
    <col min="8711" max="8711" width="0.88671875" style="98" customWidth="1"/>
    <col min="8712" max="8712" width="9.33203125" style="98" customWidth="1"/>
    <col min="8713" max="8713" width="8.77734375" style="98" customWidth="1"/>
    <col min="8714" max="8714" width="0.88671875" style="98" customWidth="1"/>
    <col min="8715" max="8715" width="9.33203125" style="98" customWidth="1"/>
    <col min="8716" max="8716" width="8.77734375" style="98" customWidth="1"/>
    <col min="8717" max="8717" width="0.88671875" style="98" customWidth="1"/>
    <col min="8718" max="8718" width="9.33203125" style="98" customWidth="1"/>
    <col min="8719" max="8719" width="8.77734375" style="98" customWidth="1"/>
    <col min="8720" max="8720" width="0.88671875" style="98" customWidth="1"/>
    <col min="8721" max="8721" width="9.33203125" style="98" customWidth="1"/>
    <col min="8722" max="8722" width="8.77734375" style="98" customWidth="1"/>
    <col min="8723" max="8723" width="0.88671875" style="98" customWidth="1"/>
    <col min="8724" max="8724" width="9.33203125" style="98" customWidth="1"/>
    <col min="8725" max="8725" width="8.77734375" style="98" customWidth="1"/>
    <col min="8726" max="8726" width="0.88671875" style="98" customWidth="1"/>
    <col min="8727" max="8727" width="9.33203125" style="98" customWidth="1"/>
    <col min="8728" max="8728" width="8.77734375" style="98" customWidth="1"/>
    <col min="8729" max="8960" width="11.5546875" style="98"/>
    <col min="8961" max="8961" width="24.33203125" style="98" customWidth="1"/>
    <col min="8962" max="8962" width="9.33203125" style="98" customWidth="1"/>
    <col min="8963" max="8963" width="9.109375" style="98" customWidth="1"/>
    <col min="8964" max="8964" width="0.88671875" style="98" customWidth="1"/>
    <col min="8965" max="8965" width="9.33203125" style="98" customWidth="1"/>
    <col min="8966" max="8966" width="8.77734375" style="98" customWidth="1"/>
    <col min="8967" max="8967" width="0.88671875" style="98" customWidth="1"/>
    <col min="8968" max="8968" width="9.33203125" style="98" customWidth="1"/>
    <col min="8969" max="8969" width="8.77734375" style="98" customWidth="1"/>
    <col min="8970" max="8970" width="0.88671875" style="98" customWidth="1"/>
    <col min="8971" max="8971" width="9.33203125" style="98" customWidth="1"/>
    <col min="8972" max="8972" width="8.77734375" style="98" customWidth="1"/>
    <col min="8973" max="8973" width="0.88671875" style="98" customWidth="1"/>
    <col min="8974" max="8974" width="9.33203125" style="98" customWidth="1"/>
    <col min="8975" max="8975" width="8.77734375" style="98" customWidth="1"/>
    <col min="8976" max="8976" width="0.88671875" style="98" customWidth="1"/>
    <col min="8977" max="8977" width="9.33203125" style="98" customWidth="1"/>
    <col min="8978" max="8978" width="8.77734375" style="98" customWidth="1"/>
    <col min="8979" max="8979" width="0.88671875" style="98" customWidth="1"/>
    <col min="8980" max="8980" width="9.33203125" style="98" customWidth="1"/>
    <col min="8981" max="8981" width="8.77734375" style="98" customWidth="1"/>
    <col min="8982" max="8982" width="0.88671875" style="98" customWidth="1"/>
    <col min="8983" max="8983" width="9.33203125" style="98" customWidth="1"/>
    <col min="8984" max="8984" width="8.77734375" style="98" customWidth="1"/>
    <col min="8985" max="9216" width="11.5546875" style="98"/>
    <col min="9217" max="9217" width="24.33203125" style="98" customWidth="1"/>
    <col min="9218" max="9218" width="9.33203125" style="98" customWidth="1"/>
    <col min="9219" max="9219" width="9.109375" style="98" customWidth="1"/>
    <col min="9220" max="9220" width="0.88671875" style="98" customWidth="1"/>
    <col min="9221" max="9221" width="9.33203125" style="98" customWidth="1"/>
    <col min="9222" max="9222" width="8.77734375" style="98" customWidth="1"/>
    <col min="9223" max="9223" width="0.88671875" style="98" customWidth="1"/>
    <col min="9224" max="9224" width="9.33203125" style="98" customWidth="1"/>
    <col min="9225" max="9225" width="8.77734375" style="98" customWidth="1"/>
    <col min="9226" max="9226" width="0.88671875" style="98" customWidth="1"/>
    <col min="9227" max="9227" width="9.33203125" style="98" customWidth="1"/>
    <col min="9228" max="9228" width="8.77734375" style="98" customWidth="1"/>
    <col min="9229" max="9229" width="0.88671875" style="98" customWidth="1"/>
    <col min="9230" max="9230" width="9.33203125" style="98" customWidth="1"/>
    <col min="9231" max="9231" width="8.77734375" style="98" customWidth="1"/>
    <col min="9232" max="9232" width="0.88671875" style="98" customWidth="1"/>
    <col min="9233" max="9233" width="9.33203125" style="98" customWidth="1"/>
    <col min="9234" max="9234" width="8.77734375" style="98" customWidth="1"/>
    <col min="9235" max="9235" width="0.88671875" style="98" customWidth="1"/>
    <col min="9236" max="9236" width="9.33203125" style="98" customWidth="1"/>
    <col min="9237" max="9237" width="8.77734375" style="98" customWidth="1"/>
    <col min="9238" max="9238" width="0.88671875" style="98" customWidth="1"/>
    <col min="9239" max="9239" width="9.33203125" style="98" customWidth="1"/>
    <col min="9240" max="9240" width="8.77734375" style="98" customWidth="1"/>
    <col min="9241" max="9472" width="11.5546875" style="98"/>
    <col min="9473" max="9473" width="24.33203125" style="98" customWidth="1"/>
    <col min="9474" max="9474" width="9.33203125" style="98" customWidth="1"/>
    <col min="9475" max="9475" width="9.109375" style="98" customWidth="1"/>
    <col min="9476" max="9476" width="0.88671875" style="98" customWidth="1"/>
    <col min="9477" max="9477" width="9.33203125" style="98" customWidth="1"/>
    <col min="9478" max="9478" width="8.77734375" style="98" customWidth="1"/>
    <col min="9479" max="9479" width="0.88671875" style="98" customWidth="1"/>
    <col min="9480" max="9480" width="9.33203125" style="98" customWidth="1"/>
    <col min="9481" max="9481" width="8.77734375" style="98" customWidth="1"/>
    <col min="9482" max="9482" width="0.88671875" style="98" customWidth="1"/>
    <col min="9483" max="9483" width="9.33203125" style="98" customWidth="1"/>
    <col min="9484" max="9484" width="8.77734375" style="98" customWidth="1"/>
    <col min="9485" max="9485" width="0.88671875" style="98" customWidth="1"/>
    <col min="9486" max="9486" width="9.33203125" style="98" customWidth="1"/>
    <col min="9487" max="9487" width="8.77734375" style="98" customWidth="1"/>
    <col min="9488" max="9488" width="0.88671875" style="98" customWidth="1"/>
    <col min="9489" max="9489" width="9.33203125" style="98" customWidth="1"/>
    <col min="9490" max="9490" width="8.77734375" style="98" customWidth="1"/>
    <col min="9491" max="9491" width="0.88671875" style="98" customWidth="1"/>
    <col min="9492" max="9492" width="9.33203125" style="98" customWidth="1"/>
    <col min="9493" max="9493" width="8.77734375" style="98" customWidth="1"/>
    <col min="9494" max="9494" width="0.88671875" style="98" customWidth="1"/>
    <col min="9495" max="9495" width="9.33203125" style="98" customWidth="1"/>
    <col min="9496" max="9496" width="8.77734375" style="98" customWidth="1"/>
    <col min="9497" max="9728" width="11.5546875" style="98"/>
    <col min="9729" max="9729" width="24.33203125" style="98" customWidth="1"/>
    <col min="9730" max="9730" width="9.33203125" style="98" customWidth="1"/>
    <col min="9731" max="9731" width="9.109375" style="98" customWidth="1"/>
    <col min="9732" max="9732" width="0.88671875" style="98" customWidth="1"/>
    <col min="9733" max="9733" width="9.33203125" style="98" customWidth="1"/>
    <col min="9734" max="9734" width="8.77734375" style="98" customWidth="1"/>
    <col min="9735" max="9735" width="0.88671875" style="98" customWidth="1"/>
    <col min="9736" max="9736" width="9.33203125" style="98" customWidth="1"/>
    <col min="9737" max="9737" width="8.77734375" style="98" customWidth="1"/>
    <col min="9738" max="9738" width="0.88671875" style="98" customWidth="1"/>
    <col min="9739" max="9739" width="9.33203125" style="98" customWidth="1"/>
    <col min="9740" max="9740" width="8.77734375" style="98" customWidth="1"/>
    <col min="9741" max="9741" width="0.88671875" style="98" customWidth="1"/>
    <col min="9742" max="9742" width="9.33203125" style="98" customWidth="1"/>
    <col min="9743" max="9743" width="8.77734375" style="98" customWidth="1"/>
    <col min="9744" max="9744" width="0.88671875" style="98" customWidth="1"/>
    <col min="9745" max="9745" width="9.33203125" style="98" customWidth="1"/>
    <col min="9746" max="9746" width="8.77734375" style="98" customWidth="1"/>
    <col min="9747" max="9747" width="0.88671875" style="98" customWidth="1"/>
    <col min="9748" max="9748" width="9.33203125" style="98" customWidth="1"/>
    <col min="9749" max="9749" width="8.77734375" style="98" customWidth="1"/>
    <col min="9750" max="9750" width="0.88671875" style="98" customWidth="1"/>
    <col min="9751" max="9751" width="9.33203125" style="98" customWidth="1"/>
    <col min="9752" max="9752" width="8.77734375" style="98" customWidth="1"/>
    <col min="9753" max="9984" width="11.5546875" style="98"/>
    <col min="9985" max="9985" width="24.33203125" style="98" customWidth="1"/>
    <col min="9986" max="9986" width="9.33203125" style="98" customWidth="1"/>
    <col min="9987" max="9987" width="9.109375" style="98" customWidth="1"/>
    <col min="9988" max="9988" width="0.88671875" style="98" customWidth="1"/>
    <col min="9989" max="9989" width="9.33203125" style="98" customWidth="1"/>
    <col min="9990" max="9990" width="8.77734375" style="98" customWidth="1"/>
    <col min="9991" max="9991" width="0.88671875" style="98" customWidth="1"/>
    <col min="9992" max="9992" width="9.33203125" style="98" customWidth="1"/>
    <col min="9993" max="9993" width="8.77734375" style="98" customWidth="1"/>
    <col min="9994" max="9994" width="0.88671875" style="98" customWidth="1"/>
    <col min="9995" max="9995" width="9.33203125" style="98" customWidth="1"/>
    <col min="9996" max="9996" width="8.77734375" style="98" customWidth="1"/>
    <col min="9997" max="9997" width="0.88671875" style="98" customWidth="1"/>
    <col min="9998" max="9998" width="9.33203125" style="98" customWidth="1"/>
    <col min="9999" max="9999" width="8.77734375" style="98" customWidth="1"/>
    <col min="10000" max="10000" width="0.88671875" style="98" customWidth="1"/>
    <col min="10001" max="10001" width="9.33203125" style="98" customWidth="1"/>
    <col min="10002" max="10002" width="8.77734375" style="98" customWidth="1"/>
    <col min="10003" max="10003" width="0.88671875" style="98" customWidth="1"/>
    <col min="10004" max="10004" width="9.33203125" style="98" customWidth="1"/>
    <col min="10005" max="10005" width="8.77734375" style="98" customWidth="1"/>
    <col min="10006" max="10006" width="0.88671875" style="98" customWidth="1"/>
    <col min="10007" max="10007" width="9.33203125" style="98" customWidth="1"/>
    <col min="10008" max="10008" width="8.77734375" style="98" customWidth="1"/>
    <col min="10009" max="10240" width="11.5546875" style="98"/>
    <col min="10241" max="10241" width="24.33203125" style="98" customWidth="1"/>
    <col min="10242" max="10242" width="9.33203125" style="98" customWidth="1"/>
    <col min="10243" max="10243" width="9.109375" style="98" customWidth="1"/>
    <col min="10244" max="10244" width="0.88671875" style="98" customWidth="1"/>
    <col min="10245" max="10245" width="9.33203125" style="98" customWidth="1"/>
    <col min="10246" max="10246" width="8.77734375" style="98" customWidth="1"/>
    <col min="10247" max="10247" width="0.88671875" style="98" customWidth="1"/>
    <col min="10248" max="10248" width="9.33203125" style="98" customWidth="1"/>
    <col min="10249" max="10249" width="8.77734375" style="98" customWidth="1"/>
    <col min="10250" max="10250" width="0.88671875" style="98" customWidth="1"/>
    <col min="10251" max="10251" width="9.33203125" style="98" customWidth="1"/>
    <col min="10252" max="10252" width="8.77734375" style="98" customWidth="1"/>
    <col min="10253" max="10253" width="0.88671875" style="98" customWidth="1"/>
    <col min="10254" max="10254" width="9.33203125" style="98" customWidth="1"/>
    <col min="10255" max="10255" width="8.77734375" style="98" customWidth="1"/>
    <col min="10256" max="10256" width="0.88671875" style="98" customWidth="1"/>
    <col min="10257" max="10257" width="9.33203125" style="98" customWidth="1"/>
    <col min="10258" max="10258" width="8.77734375" style="98" customWidth="1"/>
    <col min="10259" max="10259" width="0.88671875" style="98" customWidth="1"/>
    <col min="10260" max="10260" width="9.33203125" style="98" customWidth="1"/>
    <col min="10261" max="10261" width="8.77734375" style="98" customWidth="1"/>
    <col min="10262" max="10262" width="0.88671875" style="98" customWidth="1"/>
    <col min="10263" max="10263" width="9.33203125" style="98" customWidth="1"/>
    <col min="10264" max="10264" width="8.77734375" style="98" customWidth="1"/>
    <col min="10265" max="10496" width="11.5546875" style="98"/>
    <col min="10497" max="10497" width="24.33203125" style="98" customWidth="1"/>
    <col min="10498" max="10498" width="9.33203125" style="98" customWidth="1"/>
    <col min="10499" max="10499" width="9.109375" style="98" customWidth="1"/>
    <col min="10500" max="10500" width="0.88671875" style="98" customWidth="1"/>
    <col min="10501" max="10501" width="9.33203125" style="98" customWidth="1"/>
    <col min="10502" max="10502" width="8.77734375" style="98" customWidth="1"/>
    <col min="10503" max="10503" width="0.88671875" style="98" customWidth="1"/>
    <col min="10504" max="10504" width="9.33203125" style="98" customWidth="1"/>
    <col min="10505" max="10505" width="8.77734375" style="98" customWidth="1"/>
    <col min="10506" max="10506" width="0.88671875" style="98" customWidth="1"/>
    <col min="10507" max="10507" width="9.33203125" style="98" customWidth="1"/>
    <col min="10508" max="10508" width="8.77734375" style="98" customWidth="1"/>
    <col min="10509" max="10509" width="0.88671875" style="98" customWidth="1"/>
    <col min="10510" max="10510" width="9.33203125" style="98" customWidth="1"/>
    <col min="10511" max="10511" width="8.77734375" style="98" customWidth="1"/>
    <col min="10512" max="10512" width="0.88671875" style="98" customWidth="1"/>
    <col min="10513" max="10513" width="9.33203125" style="98" customWidth="1"/>
    <col min="10514" max="10514" width="8.77734375" style="98" customWidth="1"/>
    <col min="10515" max="10515" width="0.88671875" style="98" customWidth="1"/>
    <col min="10516" max="10516" width="9.33203125" style="98" customWidth="1"/>
    <col min="10517" max="10517" width="8.77734375" style="98" customWidth="1"/>
    <col min="10518" max="10518" width="0.88671875" style="98" customWidth="1"/>
    <col min="10519" max="10519" width="9.33203125" style="98" customWidth="1"/>
    <col min="10520" max="10520" width="8.77734375" style="98" customWidth="1"/>
    <col min="10521" max="10752" width="11.5546875" style="98"/>
    <col min="10753" max="10753" width="24.33203125" style="98" customWidth="1"/>
    <col min="10754" max="10754" width="9.33203125" style="98" customWidth="1"/>
    <col min="10755" max="10755" width="9.109375" style="98" customWidth="1"/>
    <col min="10756" max="10756" width="0.88671875" style="98" customWidth="1"/>
    <col min="10757" max="10757" width="9.33203125" style="98" customWidth="1"/>
    <col min="10758" max="10758" width="8.77734375" style="98" customWidth="1"/>
    <col min="10759" max="10759" width="0.88671875" style="98" customWidth="1"/>
    <col min="10760" max="10760" width="9.33203125" style="98" customWidth="1"/>
    <col min="10761" max="10761" width="8.77734375" style="98" customWidth="1"/>
    <col min="10762" max="10762" width="0.88671875" style="98" customWidth="1"/>
    <col min="10763" max="10763" width="9.33203125" style="98" customWidth="1"/>
    <col min="10764" max="10764" width="8.77734375" style="98" customWidth="1"/>
    <col min="10765" max="10765" width="0.88671875" style="98" customWidth="1"/>
    <col min="10766" max="10766" width="9.33203125" style="98" customWidth="1"/>
    <col min="10767" max="10767" width="8.77734375" style="98" customWidth="1"/>
    <col min="10768" max="10768" width="0.88671875" style="98" customWidth="1"/>
    <col min="10769" max="10769" width="9.33203125" style="98" customWidth="1"/>
    <col min="10770" max="10770" width="8.77734375" style="98" customWidth="1"/>
    <col min="10771" max="10771" width="0.88671875" style="98" customWidth="1"/>
    <col min="10772" max="10772" width="9.33203125" style="98" customWidth="1"/>
    <col min="10773" max="10773" width="8.77734375" style="98" customWidth="1"/>
    <col min="10774" max="10774" width="0.88671875" style="98" customWidth="1"/>
    <col min="10775" max="10775" width="9.33203125" style="98" customWidth="1"/>
    <col min="10776" max="10776" width="8.77734375" style="98" customWidth="1"/>
    <col min="10777" max="11008" width="11.5546875" style="98"/>
    <col min="11009" max="11009" width="24.33203125" style="98" customWidth="1"/>
    <col min="11010" max="11010" width="9.33203125" style="98" customWidth="1"/>
    <col min="11011" max="11011" width="9.109375" style="98" customWidth="1"/>
    <col min="11012" max="11012" width="0.88671875" style="98" customWidth="1"/>
    <col min="11013" max="11013" width="9.33203125" style="98" customWidth="1"/>
    <col min="11014" max="11014" width="8.77734375" style="98" customWidth="1"/>
    <col min="11015" max="11015" width="0.88671875" style="98" customWidth="1"/>
    <col min="11016" max="11016" width="9.33203125" style="98" customWidth="1"/>
    <col min="11017" max="11017" width="8.77734375" style="98" customWidth="1"/>
    <col min="11018" max="11018" width="0.88671875" style="98" customWidth="1"/>
    <col min="11019" max="11019" width="9.33203125" style="98" customWidth="1"/>
    <col min="11020" max="11020" width="8.77734375" style="98" customWidth="1"/>
    <col min="11021" max="11021" width="0.88671875" style="98" customWidth="1"/>
    <col min="11022" max="11022" width="9.33203125" style="98" customWidth="1"/>
    <col min="11023" max="11023" width="8.77734375" style="98" customWidth="1"/>
    <col min="11024" max="11024" width="0.88671875" style="98" customWidth="1"/>
    <col min="11025" max="11025" width="9.33203125" style="98" customWidth="1"/>
    <col min="11026" max="11026" width="8.77734375" style="98" customWidth="1"/>
    <col min="11027" max="11027" width="0.88671875" style="98" customWidth="1"/>
    <col min="11028" max="11028" width="9.33203125" style="98" customWidth="1"/>
    <col min="11029" max="11029" width="8.77734375" style="98" customWidth="1"/>
    <col min="11030" max="11030" width="0.88671875" style="98" customWidth="1"/>
    <col min="11031" max="11031" width="9.33203125" style="98" customWidth="1"/>
    <col min="11032" max="11032" width="8.77734375" style="98" customWidth="1"/>
    <col min="11033" max="11264" width="11.5546875" style="98"/>
    <col min="11265" max="11265" width="24.33203125" style="98" customWidth="1"/>
    <col min="11266" max="11266" width="9.33203125" style="98" customWidth="1"/>
    <col min="11267" max="11267" width="9.109375" style="98" customWidth="1"/>
    <col min="11268" max="11268" width="0.88671875" style="98" customWidth="1"/>
    <col min="11269" max="11269" width="9.33203125" style="98" customWidth="1"/>
    <col min="11270" max="11270" width="8.77734375" style="98" customWidth="1"/>
    <col min="11271" max="11271" width="0.88671875" style="98" customWidth="1"/>
    <col min="11272" max="11272" width="9.33203125" style="98" customWidth="1"/>
    <col min="11273" max="11273" width="8.77734375" style="98" customWidth="1"/>
    <col min="11274" max="11274" width="0.88671875" style="98" customWidth="1"/>
    <col min="11275" max="11275" width="9.33203125" style="98" customWidth="1"/>
    <col min="11276" max="11276" width="8.77734375" style="98" customWidth="1"/>
    <col min="11277" max="11277" width="0.88671875" style="98" customWidth="1"/>
    <col min="11278" max="11278" width="9.33203125" style="98" customWidth="1"/>
    <col min="11279" max="11279" width="8.77734375" style="98" customWidth="1"/>
    <col min="11280" max="11280" width="0.88671875" style="98" customWidth="1"/>
    <col min="11281" max="11281" width="9.33203125" style="98" customWidth="1"/>
    <col min="11282" max="11282" width="8.77734375" style="98" customWidth="1"/>
    <col min="11283" max="11283" width="0.88671875" style="98" customWidth="1"/>
    <col min="11284" max="11284" width="9.33203125" style="98" customWidth="1"/>
    <col min="11285" max="11285" width="8.77734375" style="98" customWidth="1"/>
    <col min="11286" max="11286" width="0.88671875" style="98" customWidth="1"/>
    <col min="11287" max="11287" width="9.33203125" style="98" customWidth="1"/>
    <col min="11288" max="11288" width="8.77734375" style="98" customWidth="1"/>
    <col min="11289" max="11520" width="11.5546875" style="98"/>
    <col min="11521" max="11521" width="24.33203125" style="98" customWidth="1"/>
    <col min="11522" max="11522" width="9.33203125" style="98" customWidth="1"/>
    <col min="11523" max="11523" width="9.109375" style="98" customWidth="1"/>
    <col min="11524" max="11524" width="0.88671875" style="98" customWidth="1"/>
    <col min="11525" max="11525" width="9.33203125" style="98" customWidth="1"/>
    <col min="11526" max="11526" width="8.77734375" style="98" customWidth="1"/>
    <col min="11527" max="11527" width="0.88671875" style="98" customWidth="1"/>
    <col min="11528" max="11528" width="9.33203125" style="98" customWidth="1"/>
    <col min="11529" max="11529" width="8.77734375" style="98" customWidth="1"/>
    <col min="11530" max="11530" width="0.88671875" style="98" customWidth="1"/>
    <col min="11531" max="11531" width="9.33203125" style="98" customWidth="1"/>
    <col min="11532" max="11532" width="8.77734375" style="98" customWidth="1"/>
    <col min="11533" max="11533" width="0.88671875" style="98" customWidth="1"/>
    <col min="11534" max="11534" width="9.33203125" style="98" customWidth="1"/>
    <col min="11535" max="11535" width="8.77734375" style="98" customWidth="1"/>
    <col min="11536" max="11536" width="0.88671875" style="98" customWidth="1"/>
    <col min="11537" max="11537" width="9.33203125" style="98" customWidth="1"/>
    <col min="11538" max="11538" width="8.77734375" style="98" customWidth="1"/>
    <col min="11539" max="11539" width="0.88671875" style="98" customWidth="1"/>
    <col min="11540" max="11540" width="9.33203125" style="98" customWidth="1"/>
    <col min="11541" max="11541" width="8.77734375" style="98" customWidth="1"/>
    <col min="11542" max="11542" width="0.88671875" style="98" customWidth="1"/>
    <col min="11543" max="11543" width="9.33203125" style="98" customWidth="1"/>
    <col min="11544" max="11544" width="8.77734375" style="98" customWidth="1"/>
    <col min="11545" max="11776" width="11.5546875" style="98"/>
    <col min="11777" max="11777" width="24.33203125" style="98" customWidth="1"/>
    <col min="11778" max="11778" width="9.33203125" style="98" customWidth="1"/>
    <col min="11779" max="11779" width="9.109375" style="98" customWidth="1"/>
    <col min="11780" max="11780" width="0.88671875" style="98" customWidth="1"/>
    <col min="11781" max="11781" width="9.33203125" style="98" customWidth="1"/>
    <col min="11782" max="11782" width="8.77734375" style="98" customWidth="1"/>
    <col min="11783" max="11783" width="0.88671875" style="98" customWidth="1"/>
    <col min="11784" max="11784" width="9.33203125" style="98" customWidth="1"/>
    <col min="11785" max="11785" width="8.77734375" style="98" customWidth="1"/>
    <col min="11786" max="11786" width="0.88671875" style="98" customWidth="1"/>
    <col min="11787" max="11787" width="9.33203125" style="98" customWidth="1"/>
    <col min="11788" max="11788" width="8.77734375" style="98" customWidth="1"/>
    <col min="11789" max="11789" width="0.88671875" style="98" customWidth="1"/>
    <col min="11790" max="11790" width="9.33203125" style="98" customWidth="1"/>
    <col min="11791" max="11791" width="8.77734375" style="98" customWidth="1"/>
    <col min="11792" max="11792" width="0.88671875" style="98" customWidth="1"/>
    <col min="11793" max="11793" width="9.33203125" style="98" customWidth="1"/>
    <col min="11794" max="11794" width="8.77734375" style="98" customWidth="1"/>
    <col min="11795" max="11795" width="0.88671875" style="98" customWidth="1"/>
    <col min="11796" max="11796" width="9.33203125" style="98" customWidth="1"/>
    <col min="11797" max="11797" width="8.77734375" style="98" customWidth="1"/>
    <col min="11798" max="11798" width="0.88671875" style="98" customWidth="1"/>
    <col min="11799" max="11799" width="9.33203125" style="98" customWidth="1"/>
    <col min="11800" max="11800" width="8.77734375" style="98" customWidth="1"/>
    <col min="11801" max="12032" width="11.5546875" style="98"/>
    <col min="12033" max="12033" width="24.33203125" style="98" customWidth="1"/>
    <col min="12034" max="12034" width="9.33203125" style="98" customWidth="1"/>
    <col min="12035" max="12035" width="9.109375" style="98" customWidth="1"/>
    <col min="12036" max="12036" width="0.88671875" style="98" customWidth="1"/>
    <col min="12037" max="12037" width="9.33203125" style="98" customWidth="1"/>
    <col min="12038" max="12038" width="8.77734375" style="98" customWidth="1"/>
    <col min="12039" max="12039" width="0.88671875" style="98" customWidth="1"/>
    <col min="12040" max="12040" width="9.33203125" style="98" customWidth="1"/>
    <col min="12041" max="12041" width="8.77734375" style="98" customWidth="1"/>
    <col min="12042" max="12042" width="0.88671875" style="98" customWidth="1"/>
    <col min="12043" max="12043" width="9.33203125" style="98" customWidth="1"/>
    <col min="12044" max="12044" width="8.77734375" style="98" customWidth="1"/>
    <col min="12045" max="12045" width="0.88671875" style="98" customWidth="1"/>
    <col min="12046" max="12046" width="9.33203125" style="98" customWidth="1"/>
    <col min="12047" max="12047" width="8.77734375" style="98" customWidth="1"/>
    <col min="12048" max="12048" width="0.88671875" style="98" customWidth="1"/>
    <col min="12049" max="12049" width="9.33203125" style="98" customWidth="1"/>
    <col min="12050" max="12050" width="8.77734375" style="98" customWidth="1"/>
    <col min="12051" max="12051" width="0.88671875" style="98" customWidth="1"/>
    <col min="12052" max="12052" width="9.33203125" style="98" customWidth="1"/>
    <col min="12053" max="12053" width="8.77734375" style="98" customWidth="1"/>
    <col min="12054" max="12054" width="0.88671875" style="98" customWidth="1"/>
    <col min="12055" max="12055" width="9.33203125" style="98" customWidth="1"/>
    <col min="12056" max="12056" width="8.77734375" style="98" customWidth="1"/>
    <col min="12057" max="12288" width="11.5546875" style="98"/>
    <col min="12289" max="12289" width="24.33203125" style="98" customWidth="1"/>
    <col min="12290" max="12290" width="9.33203125" style="98" customWidth="1"/>
    <col min="12291" max="12291" width="9.109375" style="98" customWidth="1"/>
    <col min="12292" max="12292" width="0.88671875" style="98" customWidth="1"/>
    <col min="12293" max="12293" width="9.33203125" style="98" customWidth="1"/>
    <col min="12294" max="12294" width="8.77734375" style="98" customWidth="1"/>
    <col min="12295" max="12295" width="0.88671875" style="98" customWidth="1"/>
    <col min="12296" max="12296" width="9.33203125" style="98" customWidth="1"/>
    <col min="12297" max="12297" width="8.77734375" style="98" customWidth="1"/>
    <col min="12298" max="12298" width="0.88671875" style="98" customWidth="1"/>
    <col min="12299" max="12299" width="9.33203125" style="98" customWidth="1"/>
    <col min="12300" max="12300" width="8.77734375" style="98" customWidth="1"/>
    <col min="12301" max="12301" width="0.88671875" style="98" customWidth="1"/>
    <col min="12302" max="12302" width="9.33203125" style="98" customWidth="1"/>
    <col min="12303" max="12303" width="8.77734375" style="98" customWidth="1"/>
    <col min="12304" max="12304" width="0.88671875" style="98" customWidth="1"/>
    <col min="12305" max="12305" width="9.33203125" style="98" customWidth="1"/>
    <col min="12306" max="12306" width="8.77734375" style="98" customWidth="1"/>
    <col min="12307" max="12307" width="0.88671875" style="98" customWidth="1"/>
    <col min="12308" max="12308" width="9.33203125" style="98" customWidth="1"/>
    <col min="12309" max="12309" width="8.77734375" style="98" customWidth="1"/>
    <col min="12310" max="12310" width="0.88671875" style="98" customWidth="1"/>
    <col min="12311" max="12311" width="9.33203125" style="98" customWidth="1"/>
    <col min="12312" max="12312" width="8.77734375" style="98" customWidth="1"/>
    <col min="12313" max="12544" width="11.5546875" style="98"/>
    <col min="12545" max="12545" width="24.33203125" style="98" customWidth="1"/>
    <col min="12546" max="12546" width="9.33203125" style="98" customWidth="1"/>
    <col min="12547" max="12547" width="9.109375" style="98" customWidth="1"/>
    <col min="12548" max="12548" width="0.88671875" style="98" customWidth="1"/>
    <col min="12549" max="12549" width="9.33203125" style="98" customWidth="1"/>
    <col min="12550" max="12550" width="8.77734375" style="98" customWidth="1"/>
    <col min="12551" max="12551" width="0.88671875" style="98" customWidth="1"/>
    <col min="12552" max="12552" width="9.33203125" style="98" customWidth="1"/>
    <col min="12553" max="12553" width="8.77734375" style="98" customWidth="1"/>
    <col min="12554" max="12554" width="0.88671875" style="98" customWidth="1"/>
    <col min="12555" max="12555" width="9.33203125" style="98" customWidth="1"/>
    <col min="12556" max="12556" width="8.77734375" style="98" customWidth="1"/>
    <col min="12557" max="12557" width="0.88671875" style="98" customWidth="1"/>
    <col min="12558" max="12558" width="9.33203125" style="98" customWidth="1"/>
    <col min="12559" max="12559" width="8.77734375" style="98" customWidth="1"/>
    <col min="12560" max="12560" width="0.88671875" style="98" customWidth="1"/>
    <col min="12561" max="12561" width="9.33203125" style="98" customWidth="1"/>
    <col min="12562" max="12562" width="8.77734375" style="98" customWidth="1"/>
    <col min="12563" max="12563" width="0.88671875" style="98" customWidth="1"/>
    <col min="12564" max="12564" width="9.33203125" style="98" customWidth="1"/>
    <col min="12565" max="12565" width="8.77734375" style="98" customWidth="1"/>
    <col min="12566" max="12566" width="0.88671875" style="98" customWidth="1"/>
    <col min="12567" max="12567" width="9.33203125" style="98" customWidth="1"/>
    <col min="12568" max="12568" width="8.77734375" style="98" customWidth="1"/>
    <col min="12569" max="12800" width="11.5546875" style="98"/>
    <col min="12801" max="12801" width="24.33203125" style="98" customWidth="1"/>
    <col min="12802" max="12802" width="9.33203125" style="98" customWidth="1"/>
    <col min="12803" max="12803" width="9.109375" style="98" customWidth="1"/>
    <col min="12804" max="12804" width="0.88671875" style="98" customWidth="1"/>
    <col min="12805" max="12805" width="9.33203125" style="98" customWidth="1"/>
    <col min="12806" max="12806" width="8.77734375" style="98" customWidth="1"/>
    <col min="12807" max="12807" width="0.88671875" style="98" customWidth="1"/>
    <col min="12808" max="12808" width="9.33203125" style="98" customWidth="1"/>
    <col min="12809" max="12809" width="8.77734375" style="98" customWidth="1"/>
    <col min="12810" max="12810" width="0.88671875" style="98" customWidth="1"/>
    <col min="12811" max="12811" width="9.33203125" style="98" customWidth="1"/>
    <col min="12812" max="12812" width="8.77734375" style="98" customWidth="1"/>
    <col min="12813" max="12813" width="0.88671875" style="98" customWidth="1"/>
    <col min="12814" max="12814" width="9.33203125" style="98" customWidth="1"/>
    <col min="12815" max="12815" width="8.77734375" style="98" customWidth="1"/>
    <col min="12816" max="12816" width="0.88671875" style="98" customWidth="1"/>
    <col min="12817" max="12817" width="9.33203125" style="98" customWidth="1"/>
    <col min="12818" max="12818" width="8.77734375" style="98" customWidth="1"/>
    <col min="12819" max="12819" width="0.88671875" style="98" customWidth="1"/>
    <col min="12820" max="12820" width="9.33203125" style="98" customWidth="1"/>
    <col min="12821" max="12821" width="8.77734375" style="98" customWidth="1"/>
    <col min="12822" max="12822" width="0.88671875" style="98" customWidth="1"/>
    <col min="12823" max="12823" width="9.33203125" style="98" customWidth="1"/>
    <col min="12824" max="12824" width="8.77734375" style="98" customWidth="1"/>
    <col min="12825" max="13056" width="11.5546875" style="98"/>
    <col min="13057" max="13057" width="24.33203125" style="98" customWidth="1"/>
    <col min="13058" max="13058" width="9.33203125" style="98" customWidth="1"/>
    <col min="13059" max="13059" width="9.109375" style="98" customWidth="1"/>
    <col min="13060" max="13060" width="0.88671875" style="98" customWidth="1"/>
    <col min="13061" max="13061" width="9.33203125" style="98" customWidth="1"/>
    <col min="13062" max="13062" width="8.77734375" style="98" customWidth="1"/>
    <col min="13063" max="13063" width="0.88671875" style="98" customWidth="1"/>
    <col min="13064" max="13064" width="9.33203125" style="98" customWidth="1"/>
    <col min="13065" max="13065" width="8.77734375" style="98" customWidth="1"/>
    <col min="13066" max="13066" width="0.88671875" style="98" customWidth="1"/>
    <col min="13067" max="13067" width="9.33203125" style="98" customWidth="1"/>
    <col min="13068" max="13068" width="8.77734375" style="98" customWidth="1"/>
    <col min="13069" max="13069" width="0.88671875" style="98" customWidth="1"/>
    <col min="13070" max="13070" width="9.33203125" style="98" customWidth="1"/>
    <col min="13071" max="13071" width="8.77734375" style="98" customWidth="1"/>
    <col min="13072" max="13072" width="0.88671875" style="98" customWidth="1"/>
    <col min="13073" max="13073" width="9.33203125" style="98" customWidth="1"/>
    <col min="13074" max="13074" width="8.77734375" style="98" customWidth="1"/>
    <col min="13075" max="13075" width="0.88671875" style="98" customWidth="1"/>
    <col min="13076" max="13076" width="9.33203125" style="98" customWidth="1"/>
    <col min="13077" max="13077" width="8.77734375" style="98" customWidth="1"/>
    <col min="13078" max="13078" width="0.88671875" style="98" customWidth="1"/>
    <col min="13079" max="13079" width="9.33203125" style="98" customWidth="1"/>
    <col min="13080" max="13080" width="8.77734375" style="98" customWidth="1"/>
    <col min="13081" max="13312" width="11.5546875" style="98"/>
    <col min="13313" max="13313" width="24.33203125" style="98" customWidth="1"/>
    <col min="13314" max="13314" width="9.33203125" style="98" customWidth="1"/>
    <col min="13315" max="13315" width="9.109375" style="98" customWidth="1"/>
    <col min="13316" max="13316" width="0.88671875" style="98" customWidth="1"/>
    <col min="13317" max="13317" width="9.33203125" style="98" customWidth="1"/>
    <col min="13318" max="13318" width="8.77734375" style="98" customWidth="1"/>
    <col min="13319" max="13319" width="0.88671875" style="98" customWidth="1"/>
    <col min="13320" max="13320" width="9.33203125" style="98" customWidth="1"/>
    <col min="13321" max="13321" width="8.77734375" style="98" customWidth="1"/>
    <col min="13322" max="13322" width="0.88671875" style="98" customWidth="1"/>
    <col min="13323" max="13323" width="9.33203125" style="98" customWidth="1"/>
    <col min="13324" max="13324" width="8.77734375" style="98" customWidth="1"/>
    <col min="13325" max="13325" width="0.88671875" style="98" customWidth="1"/>
    <col min="13326" max="13326" width="9.33203125" style="98" customWidth="1"/>
    <col min="13327" max="13327" width="8.77734375" style="98" customWidth="1"/>
    <col min="13328" max="13328" width="0.88671875" style="98" customWidth="1"/>
    <col min="13329" max="13329" width="9.33203125" style="98" customWidth="1"/>
    <col min="13330" max="13330" width="8.77734375" style="98" customWidth="1"/>
    <col min="13331" max="13331" width="0.88671875" style="98" customWidth="1"/>
    <col min="13332" max="13332" width="9.33203125" style="98" customWidth="1"/>
    <col min="13333" max="13333" width="8.77734375" style="98" customWidth="1"/>
    <col min="13334" max="13334" width="0.88671875" style="98" customWidth="1"/>
    <col min="13335" max="13335" width="9.33203125" style="98" customWidth="1"/>
    <col min="13336" max="13336" width="8.77734375" style="98" customWidth="1"/>
    <col min="13337" max="13568" width="11.5546875" style="98"/>
    <col min="13569" max="13569" width="24.33203125" style="98" customWidth="1"/>
    <col min="13570" max="13570" width="9.33203125" style="98" customWidth="1"/>
    <col min="13571" max="13571" width="9.109375" style="98" customWidth="1"/>
    <col min="13572" max="13572" width="0.88671875" style="98" customWidth="1"/>
    <col min="13573" max="13573" width="9.33203125" style="98" customWidth="1"/>
    <col min="13574" max="13574" width="8.77734375" style="98" customWidth="1"/>
    <col min="13575" max="13575" width="0.88671875" style="98" customWidth="1"/>
    <col min="13576" max="13576" width="9.33203125" style="98" customWidth="1"/>
    <col min="13577" max="13577" width="8.77734375" style="98" customWidth="1"/>
    <col min="13578" max="13578" width="0.88671875" style="98" customWidth="1"/>
    <col min="13579" max="13579" width="9.33203125" style="98" customWidth="1"/>
    <col min="13580" max="13580" width="8.77734375" style="98" customWidth="1"/>
    <col min="13581" max="13581" width="0.88671875" style="98" customWidth="1"/>
    <col min="13582" max="13582" width="9.33203125" style="98" customWidth="1"/>
    <col min="13583" max="13583" width="8.77734375" style="98" customWidth="1"/>
    <col min="13584" max="13584" width="0.88671875" style="98" customWidth="1"/>
    <col min="13585" max="13585" width="9.33203125" style="98" customWidth="1"/>
    <col min="13586" max="13586" width="8.77734375" style="98" customWidth="1"/>
    <col min="13587" max="13587" width="0.88671875" style="98" customWidth="1"/>
    <col min="13588" max="13588" width="9.33203125" style="98" customWidth="1"/>
    <col min="13589" max="13589" width="8.77734375" style="98" customWidth="1"/>
    <col min="13590" max="13590" width="0.88671875" style="98" customWidth="1"/>
    <col min="13591" max="13591" width="9.33203125" style="98" customWidth="1"/>
    <col min="13592" max="13592" width="8.77734375" style="98" customWidth="1"/>
    <col min="13593" max="13824" width="11.5546875" style="98"/>
    <col min="13825" max="13825" width="24.33203125" style="98" customWidth="1"/>
    <col min="13826" max="13826" width="9.33203125" style="98" customWidth="1"/>
    <col min="13827" max="13827" width="9.109375" style="98" customWidth="1"/>
    <col min="13828" max="13828" width="0.88671875" style="98" customWidth="1"/>
    <col min="13829" max="13829" width="9.33203125" style="98" customWidth="1"/>
    <col min="13830" max="13830" width="8.77734375" style="98" customWidth="1"/>
    <col min="13831" max="13831" width="0.88671875" style="98" customWidth="1"/>
    <col min="13832" max="13832" width="9.33203125" style="98" customWidth="1"/>
    <col min="13833" max="13833" width="8.77734375" style="98" customWidth="1"/>
    <col min="13834" max="13834" width="0.88671875" style="98" customWidth="1"/>
    <col min="13835" max="13835" width="9.33203125" style="98" customWidth="1"/>
    <col min="13836" max="13836" width="8.77734375" style="98" customWidth="1"/>
    <col min="13837" max="13837" width="0.88671875" style="98" customWidth="1"/>
    <col min="13838" max="13838" width="9.33203125" style="98" customWidth="1"/>
    <col min="13839" max="13839" width="8.77734375" style="98" customWidth="1"/>
    <col min="13840" max="13840" width="0.88671875" style="98" customWidth="1"/>
    <col min="13841" max="13841" width="9.33203125" style="98" customWidth="1"/>
    <col min="13842" max="13842" width="8.77734375" style="98" customWidth="1"/>
    <col min="13843" max="13843" width="0.88671875" style="98" customWidth="1"/>
    <col min="13844" max="13844" width="9.33203125" style="98" customWidth="1"/>
    <col min="13845" max="13845" width="8.77734375" style="98" customWidth="1"/>
    <col min="13846" max="13846" width="0.88671875" style="98" customWidth="1"/>
    <col min="13847" max="13847" width="9.33203125" style="98" customWidth="1"/>
    <col min="13848" max="13848" width="8.77734375" style="98" customWidth="1"/>
    <col min="13849" max="14080" width="11.5546875" style="98"/>
    <col min="14081" max="14081" width="24.33203125" style="98" customWidth="1"/>
    <col min="14082" max="14082" width="9.33203125" style="98" customWidth="1"/>
    <col min="14083" max="14083" width="9.109375" style="98" customWidth="1"/>
    <col min="14084" max="14084" width="0.88671875" style="98" customWidth="1"/>
    <col min="14085" max="14085" width="9.33203125" style="98" customWidth="1"/>
    <col min="14086" max="14086" width="8.77734375" style="98" customWidth="1"/>
    <col min="14087" max="14087" width="0.88671875" style="98" customWidth="1"/>
    <col min="14088" max="14088" width="9.33203125" style="98" customWidth="1"/>
    <col min="14089" max="14089" width="8.77734375" style="98" customWidth="1"/>
    <col min="14090" max="14090" width="0.88671875" style="98" customWidth="1"/>
    <col min="14091" max="14091" width="9.33203125" style="98" customWidth="1"/>
    <col min="14092" max="14092" width="8.77734375" style="98" customWidth="1"/>
    <col min="14093" max="14093" width="0.88671875" style="98" customWidth="1"/>
    <col min="14094" max="14094" width="9.33203125" style="98" customWidth="1"/>
    <col min="14095" max="14095" width="8.77734375" style="98" customWidth="1"/>
    <col min="14096" max="14096" width="0.88671875" style="98" customWidth="1"/>
    <col min="14097" max="14097" width="9.33203125" style="98" customWidth="1"/>
    <col min="14098" max="14098" width="8.77734375" style="98" customWidth="1"/>
    <col min="14099" max="14099" width="0.88671875" style="98" customWidth="1"/>
    <col min="14100" max="14100" width="9.33203125" style="98" customWidth="1"/>
    <col min="14101" max="14101" width="8.77734375" style="98" customWidth="1"/>
    <col min="14102" max="14102" width="0.88671875" style="98" customWidth="1"/>
    <col min="14103" max="14103" width="9.33203125" style="98" customWidth="1"/>
    <col min="14104" max="14104" width="8.77734375" style="98" customWidth="1"/>
    <col min="14105" max="14336" width="11.5546875" style="98"/>
    <col min="14337" max="14337" width="24.33203125" style="98" customWidth="1"/>
    <col min="14338" max="14338" width="9.33203125" style="98" customWidth="1"/>
    <col min="14339" max="14339" width="9.109375" style="98" customWidth="1"/>
    <col min="14340" max="14340" width="0.88671875" style="98" customWidth="1"/>
    <col min="14341" max="14341" width="9.33203125" style="98" customWidth="1"/>
    <col min="14342" max="14342" width="8.77734375" style="98" customWidth="1"/>
    <col min="14343" max="14343" width="0.88671875" style="98" customWidth="1"/>
    <col min="14344" max="14344" width="9.33203125" style="98" customWidth="1"/>
    <col min="14345" max="14345" width="8.77734375" style="98" customWidth="1"/>
    <col min="14346" max="14346" width="0.88671875" style="98" customWidth="1"/>
    <col min="14347" max="14347" width="9.33203125" style="98" customWidth="1"/>
    <col min="14348" max="14348" width="8.77734375" style="98" customWidth="1"/>
    <col min="14349" max="14349" width="0.88671875" style="98" customWidth="1"/>
    <col min="14350" max="14350" width="9.33203125" style="98" customWidth="1"/>
    <col min="14351" max="14351" width="8.77734375" style="98" customWidth="1"/>
    <col min="14352" max="14352" width="0.88671875" style="98" customWidth="1"/>
    <col min="14353" max="14353" width="9.33203125" style="98" customWidth="1"/>
    <col min="14354" max="14354" width="8.77734375" style="98" customWidth="1"/>
    <col min="14355" max="14355" width="0.88671875" style="98" customWidth="1"/>
    <col min="14356" max="14356" width="9.33203125" style="98" customWidth="1"/>
    <col min="14357" max="14357" width="8.77734375" style="98" customWidth="1"/>
    <col min="14358" max="14358" width="0.88671875" style="98" customWidth="1"/>
    <col min="14359" max="14359" width="9.33203125" style="98" customWidth="1"/>
    <col min="14360" max="14360" width="8.77734375" style="98" customWidth="1"/>
    <col min="14361" max="14592" width="11.5546875" style="98"/>
    <col min="14593" max="14593" width="24.33203125" style="98" customWidth="1"/>
    <col min="14594" max="14594" width="9.33203125" style="98" customWidth="1"/>
    <col min="14595" max="14595" width="9.109375" style="98" customWidth="1"/>
    <col min="14596" max="14596" width="0.88671875" style="98" customWidth="1"/>
    <col min="14597" max="14597" width="9.33203125" style="98" customWidth="1"/>
    <col min="14598" max="14598" width="8.77734375" style="98" customWidth="1"/>
    <col min="14599" max="14599" width="0.88671875" style="98" customWidth="1"/>
    <col min="14600" max="14600" width="9.33203125" style="98" customWidth="1"/>
    <col min="14601" max="14601" width="8.77734375" style="98" customWidth="1"/>
    <col min="14602" max="14602" width="0.88671875" style="98" customWidth="1"/>
    <col min="14603" max="14603" width="9.33203125" style="98" customWidth="1"/>
    <col min="14604" max="14604" width="8.77734375" style="98" customWidth="1"/>
    <col min="14605" max="14605" width="0.88671875" style="98" customWidth="1"/>
    <col min="14606" max="14606" width="9.33203125" style="98" customWidth="1"/>
    <col min="14607" max="14607" width="8.77734375" style="98" customWidth="1"/>
    <col min="14608" max="14608" width="0.88671875" style="98" customWidth="1"/>
    <col min="14609" max="14609" width="9.33203125" style="98" customWidth="1"/>
    <col min="14610" max="14610" width="8.77734375" style="98" customWidth="1"/>
    <col min="14611" max="14611" width="0.88671875" style="98" customWidth="1"/>
    <col min="14612" max="14612" width="9.33203125" style="98" customWidth="1"/>
    <col min="14613" max="14613" width="8.77734375" style="98" customWidth="1"/>
    <col min="14614" max="14614" width="0.88671875" style="98" customWidth="1"/>
    <col min="14615" max="14615" width="9.33203125" style="98" customWidth="1"/>
    <col min="14616" max="14616" width="8.77734375" style="98" customWidth="1"/>
    <col min="14617" max="14848" width="11.5546875" style="98"/>
    <col min="14849" max="14849" width="24.33203125" style="98" customWidth="1"/>
    <col min="14850" max="14850" width="9.33203125" style="98" customWidth="1"/>
    <col min="14851" max="14851" width="9.109375" style="98" customWidth="1"/>
    <col min="14852" max="14852" width="0.88671875" style="98" customWidth="1"/>
    <col min="14853" max="14853" width="9.33203125" style="98" customWidth="1"/>
    <col min="14854" max="14854" width="8.77734375" style="98" customWidth="1"/>
    <col min="14855" max="14855" width="0.88671875" style="98" customWidth="1"/>
    <col min="14856" max="14856" width="9.33203125" style="98" customWidth="1"/>
    <col min="14857" max="14857" width="8.77734375" style="98" customWidth="1"/>
    <col min="14858" max="14858" width="0.88671875" style="98" customWidth="1"/>
    <col min="14859" max="14859" width="9.33203125" style="98" customWidth="1"/>
    <col min="14860" max="14860" width="8.77734375" style="98" customWidth="1"/>
    <col min="14861" max="14861" width="0.88671875" style="98" customWidth="1"/>
    <col min="14862" max="14862" width="9.33203125" style="98" customWidth="1"/>
    <col min="14863" max="14863" width="8.77734375" style="98" customWidth="1"/>
    <col min="14864" max="14864" width="0.88671875" style="98" customWidth="1"/>
    <col min="14865" max="14865" width="9.33203125" style="98" customWidth="1"/>
    <col min="14866" max="14866" width="8.77734375" style="98" customWidth="1"/>
    <col min="14867" max="14867" width="0.88671875" style="98" customWidth="1"/>
    <col min="14868" max="14868" width="9.33203125" style="98" customWidth="1"/>
    <col min="14869" max="14869" width="8.77734375" style="98" customWidth="1"/>
    <col min="14870" max="14870" width="0.88671875" style="98" customWidth="1"/>
    <col min="14871" max="14871" width="9.33203125" style="98" customWidth="1"/>
    <col min="14872" max="14872" width="8.77734375" style="98" customWidth="1"/>
    <col min="14873" max="15104" width="11.5546875" style="98"/>
    <col min="15105" max="15105" width="24.33203125" style="98" customWidth="1"/>
    <col min="15106" max="15106" width="9.33203125" style="98" customWidth="1"/>
    <col min="15107" max="15107" width="9.109375" style="98" customWidth="1"/>
    <col min="15108" max="15108" width="0.88671875" style="98" customWidth="1"/>
    <col min="15109" max="15109" width="9.33203125" style="98" customWidth="1"/>
    <col min="15110" max="15110" width="8.77734375" style="98" customWidth="1"/>
    <col min="15111" max="15111" width="0.88671875" style="98" customWidth="1"/>
    <col min="15112" max="15112" width="9.33203125" style="98" customWidth="1"/>
    <col min="15113" max="15113" width="8.77734375" style="98" customWidth="1"/>
    <col min="15114" max="15114" width="0.88671875" style="98" customWidth="1"/>
    <col min="15115" max="15115" width="9.33203125" style="98" customWidth="1"/>
    <col min="15116" max="15116" width="8.77734375" style="98" customWidth="1"/>
    <col min="15117" max="15117" width="0.88671875" style="98" customWidth="1"/>
    <col min="15118" max="15118" width="9.33203125" style="98" customWidth="1"/>
    <col min="15119" max="15119" width="8.77734375" style="98" customWidth="1"/>
    <col min="15120" max="15120" width="0.88671875" style="98" customWidth="1"/>
    <col min="15121" max="15121" width="9.33203125" style="98" customWidth="1"/>
    <col min="15122" max="15122" width="8.77734375" style="98" customWidth="1"/>
    <col min="15123" max="15123" width="0.88671875" style="98" customWidth="1"/>
    <col min="15124" max="15124" width="9.33203125" style="98" customWidth="1"/>
    <col min="15125" max="15125" width="8.77734375" style="98" customWidth="1"/>
    <col min="15126" max="15126" width="0.88671875" style="98" customWidth="1"/>
    <col min="15127" max="15127" width="9.33203125" style="98" customWidth="1"/>
    <col min="15128" max="15128" width="8.77734375" style="98" customWidth="1"/>
    <col min="15129" max="15360" width="11.5546875" style="98"/>
    <col min="15361" max="15361" width="24.33203125" style="98" customWidth="1"/>
    <col min="15362" max="15362" width="9.33203125" style="98" customWidth="1"/>
    <col min="15363" max="15363" width="9.109375" style="98" customWidth="1"/>
    <col min="15364" max="15364" width="0.88671875" style="98" customWidth="1"/>
    <col min="15365" max="15365" width="9.33203125" style="98" customWidth="1"/>
    <col min="15366" max="15366" width="8.77734375" style="98" customWidth="1"/>
    <col min="15367" max="15367" width="0.88671875" style="98" customWidth="1"/>
    <col min="15368" max="15368" width="9.33203125" style="98" customWidth="1"/>
    <col min="15369" max="15369" width="8.77734375" style="98" customWidth="1"/>
    <col min="15370" max="15370" width="0.88671875" style="98" customWidth="1"/>
    <col min="15371" max="15371" width="9.33203125" style="98" customWidth="1"/>
    <col min="15372" max="15372" width="8.77734375" style="98" customWidth="1"/>
    <col min="15373" max="15373" width="0.88671875" style="98" customWidth="1"/>
    <col min="15374" max="15374" width="9.33203125" style="98" customWidth="1"/>
    <col min="15375" max="15375" width="8.77734375" style="98" customWidth="1"/>
    <col min="15376" max="15376" width="0.88671875" style="98" customWidth="1"/>
    <col min="15377" max="15377" width="9.33203125" style="98" customWidth="1"/>
    <col min="15378" max="15378" width="8.77734375" style="98" customWidth="1"/>
    <col min="15379" max="15379" width="0.88671875" style="98" customWidth="1"/>
    <col min="15380" max="15380" width="9.33203125" style="98" customWidth="1"/>
    <col min="15381" max="15381" width="8.77734375" style="98" customWidth="1"/>
    <col min="15382" max="15382" width="0.88671875" style="98" customWidth="1"/>
    <col min="15383" max="15383" width="9.33203125" style="98" customWidth="1"/>
    <col min="15384" max="15384" width="8.77734375" style="98" customWidth="1"/>
    <col min="15385" max="15616" width="11.5546875" style="98"/>
    <col min="15617" max="15617" width="24.33203125" style="98" customWidth="1"/>
    <col min="15618" max="15618" width="9.33203125" style="98" customWidth="1"/>
    <col min="15619" max="15619" width="9.109375" style="98" customWidth="1"/>
    <col min="15620" max="15620" width="0.88671875" style="98" customWidth="1"/>
    <col min="15621" max="15621" width="9.33203125" style="98" customWidth="1"/>
    <col min="15622" max="15622" width="8.77734375" style="98" customWidth="1"/>
    <col min="15623" max="15623" width="0.88671875" style="98" customWidth="1"/>
    <col min="15624" max="15624" width="9.33203125" style="98" customWidth="1"/>
    <col min="15625" max="15625" width="8.77734375" style="98" customWidth="1"/>
    <col min="15626" max="15626" width="0.88671875" style="98" customWidth="1"/>
    <col min="15627" max="15627" width="9.33203125" style="98" customWidth="1"/>
    <col min="15628" max="15628" width="8.77734375" style="98" customWidth="1"/>
    <col min="15629" max="15629" width="0.88671875" style="98" customWidth="1"/>
    <col min="15630" max="15630" width="9.33203125" style="98" customWidth="1"/>
    <col min="15631" max="15631" width="8.77734375" style="98" customWidth="1"/>
    <col min="15632" max="15632" width="0.88671875" style="98" customWidth="1"/>
    <col min="15633" max="15633" width="9.33203125" style="98" customWidth="1"/>
    <col min="15634" max="15634" width="8.77734375" style="98" customWidth="1"/>
    <col min="15635" max="15635" width="0.88671875" style="98" customWidth="1"/>
    <col min="15636" max="15636" width="9.33203125" style="98" customWidth="1"/>
    <col min="15637" max="15637" width="8.77734375" style="98" customWidth="1"/>
    <col min="15638" max="15638" width="0.88671875" style="98" customWidth="1"/>
    <col min="15639" max="15639" width="9.33203125" style="98" customWidth="1"/>
    <col min="15640" max="15640" width="8.77734375" style="98" customWidth="1"/>
    <col min="15641" max="15872" width="11.5546875" style="98"/>
    <col min="15873" max="15873" width="24.33203125" style="98" customWidth="1"/>
    <col min="15874" max="15874" width="9.33203125" style="98" customWidth="1"/>
    <col min="15875" max="15875" width="9.109375" style="98" customWidth="1"/>
    <col min="15876" max="15876" width="0.88671875" style="98" customWidth="1"/>
    <col min="15877" max="15877" width="9.33203125" style="98" customWidth="1"/>
    <col min="15878" max="15878" width="8.77734375" style="98" customWidth="1"/>
    <col min="15879" max="15879" width="0.88671875" style="98" customWidth="1"/>
    <col min="15880" max="15880" width="9.33203125" style="98" customWidth="1"/>
    <col min="15881" max="15881" width="8.77734375" style="98" customWidth="1"/>
    <col min="15882" max="15882" width="0.88671875" style="98" customWidth="1"/>
    <col min="15883" max="15883" width="9.33203125" style="98" customWidth="1"/>
    <col min="15884" max="15884" width="8.77734375" style="98" customWidth="1"/>
    <col min="15885" max="15885" width="0.88671875" style="98" customWidth="1"/>
    <col min="15886" max="15886" width="9.33203125" style="98" customWidth="1"/>
    <col min="15887" max="15887" width="8.77734375" style="98" customWidth="1"/>
    <col min="15888" max="15888" width="0.88671875" style="98" customWidth="1"/>
    <col min="15889" max="15889" width="9.33203125" style="98" customWidth="1"/>
    <col min="15890" max="15890" width="8.77734375" style="98" customWidth="1"/>
    <col min="15891" max="15891" width="0.88671875" style="98" customWidth="1"/>
    <col min="15892" max="15892" width="9.33203125" style="98" customWidth="1"/>
    <col min="15893" max="15893" width="8.77734375" style="98" customWidth="1"/>
    <col min="15894" max="15894" width="0.88671875" style="98" customWidth="1"/>
    <col min="15895" max="15895" width="9.33203125" style="98" customWidth="1"/>
    <col min="15896" max="15896" width="8.77734375" style="98" customWidth="1"/>
    <col min="15897" max="16128" width="11.5546875" style="98"/>
    <col min="16129" max="16129" width="24.33203125" style="98" customWidth="1"/>
    <col min="16130" max="16130" width="9.33203125" style="98" customWidth="1"/>
    <col min="16131" max="16131" width="9.109375" style="98" customWidth="1"/>
    <col min="16132" max="16132" width="0.88671875" style="98" customWidth="1"/>
    <col min="16133" max="16133" width="9.33203125" style="98" customWidth="1"/>
    <col min="16134" max="16134" width="8.77734375" style="98" customWidth="1"/>
    <col min="16135" max="16135" width="0.88671875" style="98" customWidth="1"/>
    <col min="16136" max="16136" width="9.33203125" style="98" customWidth="1"/>
    <col min="16137" max="16137" width="8.77734375" style="98" customWidth="1"/>
    <col min="16138" max="16138" width="0.88671875" style="98" customWidth="1"/>
    <col min="16139" max="16139" width="9.33203125" style="98" customWidth="1"/>
    <col min="16140" max="16140" width="8.77734375" style="98" customWidth="1"/>
    <col min="16141" max="16141" width="0.88671875" style="98" customWidth="1"/>
    <col min="16142" max="16142" width="9.33203125" style="98" customWidth="1"/>
    <col min="16143" max="16143" width="8.77734375" style="98" customWidth="1"/>
    <col min="16144" max="16144" width="0.88671875" style="98" customWidth="1"/>
    <col min="16145" max="16145" width="9.33203125" style="98" customWidth="1"/>
    <col min="16146" max="16146" width="8.77734375" style="98" customWidth="1"/>
    <col min="16147" max="16147" width="0.88671875" style="98" customWidth="1"/>
    <col min="16148" max="16148" width="9.33203125" style="98" customWidth="1"/>
    <col min="16149" max="16149" width="8.77734375" style="98" customWidth="1"/>
    <col min="16150" max="16150" width="0.88671875" style="98" customWidth="1"/>
    <col min="16151" max="16151" width="9.33203125" style="98" customWidth="1"/>
    <col min="16152" max="16152" width="8.77734375" style="98" customWidth="1"/>
    <col min="16153" max="16384" width="11.5546875" style="98"/>
  </cols>
  <sheetData>
    <row r="1" spans="1:26" s="96" customFormat="1" x14ac:dyDescent="0.2">
      <c r="A1" s="297" t="s">
        <v>313</v>
      </c>
      <c r="B1" s="87"/>
      <c r="C1" s="87"/>
      <c r="D1" s="87"/>
    </row>
    <row r="2" spans="1:26" s="96" customFormat="1" ht="12.75" customHeight="1" x14ac:dyDescent="0.2">
      <c r="A2" s="554" t="s">
        <v>400</v>
      </c>
      <c r="B2" s="554"/>
      <c r="C2" s="554"/>
      <c r="D2" s="554"/>
      <c r="E2" s="554"/>
      <c r="F2" s="554"/>
      <c r="G2" s="554"/>
      <c r="H2" s="554"/>
      <c r="I2" s="554"/>
      <c r="J2" s="554"/>
      <c r="K2" s="554"/>
      <c r="L2" s="554"/>
      <c r="M2" s="554"/>
      <c r="N2" s="554"/>
      <c r="O2" s="554"/>
      <c r="P2" s="554"/>
      <c r="Q2" s="554"/>
      <c r="R2" s="554"/>
      <c r="S2" s="554"/>
      <c r="T2" s="554"/>
      <c r="U2" s="554"/>
      <c r="V2" s="554"/>
      <c r="W2" s="554"/>
      <c r="X2" s="554"/>
      <c r="Y2" s="87"/>
      <c r="Z2" s="87"/>
    </row>
    <row r="3" spans="1:26" s="96" customFormat="1" ht="24" customHeight="1" x14ac:dyDescent="0.2">
      <c r="A3" s="593" t="s">
        <v>457</v>
      </c>
      <c r="B3" s="593"/>
      <c r="C3" s="593"/>
      <c r="D3" s="593"/>
      <c r="E3" s="593"/>
      <c r="F3" s="593"/>
      <c r="G3" s="593"/>
      <c r="H3" s="593"/>
      <c r="I3" s="593"/>
      <c r="J3" s="593"/>
      <c r="K3" s="593"/>
      <c r="L3" s="593"/>
      <c r="M3" s="593"/>
      <c r="N3" s="593"/>
      <c r="O3" s="593"/>
      <c r="P3" s="593"/>
      <c r="Q3" s="593"/>
      <c r="R3" s="593"/>
      <c r="S3" s="593"/>
      <c r="T3" s="593"/>
      <c r="U3" s="593"/>
      <c r="V3" s="593"/>
      <c r="W3" s="593"/>
      <c r="X3" s="593"/>
      <c r="Y3" s="87"/>
      <c r="Z3" s="87"/>
    </row>
    <row r="4" spans="1:26" s="96" customFormat="1" ht="12.75" customHeight="1" thickBot="1" x14ac:dyDescent="0.25">
      <c r="A4" s="87"/>
      <c r="B4" s="87"/>
      <c r="C4" s="87"/>
      <c r="D4" s="87"/>
      <c r="E4" s="87"/>
      <c r="F4" s="87"/>
      <c r="G4" s="87"/>
      <c r="H4" s="87"/>
      <c r="I4" s="395"/>
      <c r="J4" s="395"/>
      <c r="K4" s="395"/>
      <c r="L4" s="395"/>
      <c r="M4" s="395"/>
      <c r="N4" s="395"/>
      <c r="P4" s="87"/>
      <c r="Q4" s="395"/>
      <c r="R4" s="395"/>
      <c r="S4" s="87"/>
      <c r="T4" s="395"/>
      <c r="U4" s="395"/>
      <c r="V4" s="87"/>
      <c r="W4" s="395"/>
      <c r="X4" s="395"/>
      <c r="Y4" s="87"/>
      <c r="Z4" s="87"/>
    </row>
    <row r="5" spans="1:26" ht="15" customHeight="1" x14ac:dyDescent="0.2">
      <c r="A5" s="581" t="s">
        <v>180</v>
      </c>
      <c r="B5" s="618">
        <v>2000</v>
      </c>
      <c r="C5" s="618"/>
      <c r="D5" s="273"/>
      <c r="E5" s="618">
        <v>2001</v>
      </c>
      <c r="F5" s="618"/>
      <c r="G5" s="273"/>
      <c r="H5" s="618">
        <v>2002</v>
      </c>
      <c r="I5" s="618"/>
      <c r="J5" s="273"/>
      <c r="K5" s="618">
        <v>2003</v>
      </c>
      <c r="L5" s="618"/>
      <c r="M5" s="273"/>
      <c r="N5" s="618">
        <v>2004</v>
      </c>
      <c r="O5" s="618"/>
      <c r="P5" s="273"/>
      <c r="Q5" s="618">
        <v>2005</v>
      </c>
      <c r="R5" s="618"/>
      <c r="S5" s="273"/>
      <c r="T5" s="618">
        <v>2006</v>
      </c>
      <c r="U5" s="618"/>
      <c r="V5" s="273"/>
      <c r="W5" s="618">
        <v>2007</v>
      </c>
      <c r="X5" s="618"/>
      <c r="Y5" s="27"/>
      <c r="Z5" s="27"/>
    </row>
    <row r="6" spans="1:26" ht="15" customHeight="1" thickBot="1" x14ac:dyDescent="0.25">
      <c r="A6" s="565"/>
      <c r="B6" s="592"/>
      <c r="C6" s="592"/>
      <c r="D6" s="265"/>
      <c r="E6" s="592"/>
      <c r="F6" s="592"/>
      <c r="G6" s="265"/>
      <c r="H6" s="592"/>
      <c r="I6" s="592"/>
      <c r="J6" s="265"/>
      <c r="K6" s="592"/>
      <c r="L6" s="592"/>
      <c r="M6" s="265"/>
      <c r="N6" s="592"/>
      <c r="O6" s="592"/>
      <c r="P6" s="265"/>
      <c r="Q6" s="592"/>
      <c r="R6" s="592"/>
      <c r="S6" s="265"/>
      <c r="T6" s="592"/>
      <c r="U6" s="592"/>
      <c r="V6" s="265"/>
      <c r="W6" s="592"/>
      <c r="X6" s="592"/>
      <c r="Y6" s="27"/>
      <c r="Z6" s="27"/>
    </row>
    <row r="7" spans="1:26" ht="15" customHeight="1" x14ac:dyDescent="0.2">
      <c r="A7" s="565"/>
      <c r="B7" s="615" t="s">
        <v>256</v>
      </c>
      <c r="C7" s="615" t="s">
        <v>222</v>
      </c>
      <c r="D7" s="396"/>
      <c r="E7" s="615" t="s">
        <v>256</v>
      </c>
      <c r="F7" s="615" t="s">
        <v>222</v>
      </c>
      <c r="G7" s="396"/>
      <c r="H7" s="615" t="s">
        <v>256</v>
      </c>
      <c r="I7" s="615" t="s">
        <v>222</v>
      </c>
      <c r="J7" s="396"/>
      <c r="K7" s="615" t="s">
        <v>256</v>
      </c>
      <c r="L7" s="615" t="s">
        <v>222</v>
      </c>
      <c r="M7" s="396"/>
      <c r="N7" s="615" t="s">
        <v>256</v>
      </c>
      <c r="O7" s="615" t="s">
        <v>222</v>
      </c>
      <c r="P7" s="396"/>
      <c r="Q7" s="615" t="s">
        <v>256</v>
      </c>
      <c r="R7" s="615" t="s">
        <v>222</v>
      </c>
      <c r="S7" s="396"/>
      <c r="T7" s="615" t="s">
        <v>256</v>
      </c>
      <c r="U7" s="615" t="s">
        <v>222</v>
      </c>
      <c r="V7" s="396"/>
      <c r="W7" s="615" t="s">
        <v>256</v>
      </c>
      <c r="X7" s="615" t="s">
        <v>222</v>
      </c>
      <c r="Y7" s="27"/>
      <c r="Z7" s="27"/>
    </row>
    <row r="8" spans="1:26" ht="15" customHeight="1" x14ac:dyDescent="0.2">
      <c r="A8" s="565"/>
      <c r="B8" s="615"/>
      <c r="C8" s="615"/>
      <c r="D8" s="396"/>
      <c r="E8" s="615"/>
      <c r="F8" s="615"/>
      <c r="G8" s="396"/>
      <c r="H8" s="615"/>
      <c r="I8" s="615"/>
      <c r="J8" s="396"/>
      <c r="K8" s="615"/>
      <c r="L8" s="615"/>
      <c r="M8" s="396"/>
      <c r="N8" s="615"/>
      <c r="O8" s="615"/>
      <c r="P8" s="396"/>
      <c r="Q8" s="615"/>
      <c r="R8" s="615"/>
      <c r="S8" s="396"/>
      <c r="T8" s="615"/>
      <c r="U8" s="615"/>
      <c r="V8" s="396"/>
      <c r="W8" s="615"/>
      <c r="X8" s="615"/>
      <c r="Y8" s="27"/>
      <c r="Z8" s="27"/>
    </row>
    <row r="9" spans="1:26" ht="15" customHeight="1" thickBot="1" x14ac:dyDescent="0.25">
      <c r="A9" s="566"/>
      <c r="B9" s="592"/>
      <c r="C9" s="592"/>
      <c r="D9" s="267"/>
      <c r="E9" s="592"/>
      <c r="F9" s="592"/>
      <c r="G9" s="267"/>
      <c r="H9" s="592"/>
      <c r="I9" s="592"/>
      <c r="J9" s="267"/>
      <c r="K9" s="592"/>
      <c r="L9" s="592"/>
      <c r="M9" s="267"/>
      <c r="N9" s="592"/>
      <c r="O9" s="592"/>
      <c r="P9" s="267"/>
      <c r="Q9" s="592"/>
      <c r="R9" s="592"/>
      <c r="S9" s="267"/>
      <c r="T9" s="592"/>
      <c r="U9" s="592"/>
      <c r="V9" s="267"/>
      <c r="W9" s="592"/>
      <c r="X9" s="592"/>
      <c r="Y9" s="27"/>
      <c r="Z9" s="27"/>
    </row>
    <row r="10" spans="1:26" ht="15" customHeight="1" x14ac:dyDescent="0.2">
      <c r="A10" s="27"/>
      <c r="B10" s="397"/>
      <c r="C10" s="397"/>
      <c r="D10" s="397"/>
      <c r="E10" s="249"/>
      <c r="F10" s="249"/>
      <c r="G10" s="249"/>
      <c r="H10" s="249"/>
      <c r="I10" s="249"/>
      <c r="J10" s="249"/>
      <c r="K10" s="27"/>
      <c r="L10" s="27"/>
      <c r="M10" s="27"/>
      <c r="N10" s="27"/>
      <c r="O10" s="27"/>
      <c r="P10" s="249"/>
      <c r="Q10" s="396"/>
      <c r="R10" s="396"/>
      <c r="S10" s="249"/>
      <c r="T10" s="396"/>
      <c r="U10" s="396"/>
      <c r="V10" s="249"/>
      <c r="W10" s="396"/>
      <c r="X10" s="396"/>
      <c r="Y10" s="27"/>
      <c r="Z10" s="27"/>
    </row>
    <row r="11" spans="1:26" ht="15" customHeight="1" x14ac:dyDescent="0.2">
      <c r="A11" s="34" t="s">
        <v>175</v>
      </c>
      <c r="B11" s="398">
        <v>49062</v>
      </c>
      <c r="C11" s="398">
        <v>7805157</v>
      </c>
      <c r="D11" s="398"/>
      <c r="E11" s="398">
        <v>59107</v>
      </c>
      <c r="F11" s="398">
        <v>7837208</v>
      </c>
      <c r="G11" s="398"/>
      <c r="H11" s="398">
        <v>52377</v>
      </c>
      <c r="I11" s="398">
        <v>7763829</v>
      </c>
      <c r="J11" s="398"/>
      <c r="K11" s="398">
        <v>18960</v>
      </c>
      <c r="L11" s="398">
        <v>3513124</v>
      </c>
      <c r="M11" s="398"/>
      <c r="N11" s="398">
        <v>17108</v>
      </c>
      <c r="O11" s="398">
        <v>3222831</v>
      </c>
      <c r="P11" s="398"/>
      <c r="Q11" s="398">
        <v>15078</v>
      </c>
      <c r="R11" s="398">
        <v>2393701</v>
      </c>
      <c r="S11" s="398"/>
      <c r="T11" s="398">
        <v>17061</v>
      </c>
      <c r="U11" s="398">
        <v>1994091</v>
      </c>
      <c r="V11" s="398"/>
      <c r="W11" s="399">
        <v>16879</v>
      </c>
      <c r="X11" s="399">
        <v>2151522</v>
      </c>
      <c r="Y11" s="27"/>
      <c r="Z11" s="27"/>
    </row>
    <row r="12" spans="1:26" ht="15" customHeight="1" x14ac:dyDescent="0.2">
      <c r="A12" s="69" t="s">
        <v>85</v>
      </c>
      <c r="B12" s="399">
        <v>1073</v>
      </c>
      <c r="C12" s="399">
        <v>76555</v>
      </c>
      <c r="D12" s="399"/>
      <c r="E12" s="399">
        <v>1666</v>
      </c>
      <c r="F12" s="399">
        <v>59158</v>
      </c>
      <c r="G12" s="399"/>
      <c r="H12" s="399">
        <v>947</v>
      </c>
      <c r="I12" s="399">
        <v>66772</v>
      </c>
      <c r="J12" s="399"/>
      <c r="K12" s="399">
        <v>497</v>
      </c>
      <c r="L12" s="399">
        <v>27037</v>
      </c>
      <c r="M12" s="399"/>
      <c r="N12" s="399">
        <v>401</v>
      </c>
      <c r="O12" s="399">
        <v>22539</v>
      </c>
      <c r="P12" s="399"/>
      <c r="Q12" s="398">
        <v>336</v>
      </c>
      <c r="R12" s="398">
        <v>23179</v>
      </c>
      <c r="S12" s="399"/>
      <c r="T12" s="398">
        <v>447</v>
      </c>
      <c r="U12" s="398">
        <v>29047</v>
      </c>
      <c r="V12" s="399"/>
      <c r="W12" s="399">
        <v>501</v>
      </c>
      <c r="X12" s="399">
        <v>33190</v>
      </c>
      <c r="Y12" s="27"/>
      <c r="Z12" s="27"/>
    </row>
    <row r="13" spans="1:26" ht="15" customHeight="1" x14ac:dyDescent="0.2">
      <c r="A13" s="69" t="s">
        <v>86</v>
      </c>
      <c r="B13" s="399">
        <v>923</v>
      </c>
      <c r="C13" s="399">
        <v>101234</v>
      </c>
      <c r="D13" s="399"/>
      <c r="E13" s="399">
        <v>851</v>
      </c>
      <c r="F13" s="399">
        <v>125356</v>
      </c>
      <c r="G13" s="399"/>
      <c r="H13" s="399">
        <v>1420</v>
      </c>
      <c r="I13" s="399">
        <v>267220</v>
      </c>
      <c r="J13" s="399"/>
      <c r="K13" s="399">
        <v>762</v>
      </c>
      <c r="L13" s="399">
        <v>97442</v>
      </c>
      <c r="M13" s="399"/>
      <c r="N13" s="399">
        <v>818</v>
      </c>
      <c r="O13" s="399">
        <v>99292</v>
      </c>
      <c r="P13" s="399"/>
      <c r="Q13" s="399">
        <v>786</v>
      </c>
      <c r="R13" s="399">
        <v>112230</v>
      </c>
      <c r="S13" s="399"/>
      <c r="T13" s="399">
        <v>873</v>
      </c>
      <c r="U13" s="399">
        <v>120319</v>
      </c>
      <c r="V13" s="399"/>
      <c r="W13" s="399">
        <v>999</v>
      </c>
      <c r="X13" s="399">
        <v>123211</v>
      </c>
      <c r="Y13" s="27"/>
      <c r="Z13" s="27"/>
    </row>
    <row r="14" spans="1:26" ht="15" customHeight="1" x14ac:dyDescent="0.2">
      <c r="A14" s="69" t="s">
        <v>87</v>
      </c>
      <c r="B14" s="399">
        <v>1987</v>
      </c>
      <c r="C14" s="399">
        <v>126914</v>
      </c>
      <c r="D14" s="399"/>
      <c r="E14" s="399">
        <v>801</v>
      </c>
      <c r="F14" s="399">
        <v>91261</v>
      </c>
      <c r="G14" s="399"/>
      <c r="H14" s="399">
        <v>344</v>
      </c>
      <c r="I14" s="399">
        <v>84340</v>
      </c>
      <c r="J14" s="399"/>
      <c r="K14" s="399">
        <v>40</v>
      </c>
      <c r="L14" s="399">
        <v>8200</v>
      </c>
      <c r="M14" s="399"/>
      <c r="N14" s="399">
        <v>27</v>
      </c>
      <c r="O14" s="399">
        <v>8450</v>
      </c>
      <c r="P14" s="399"/>
      <c r="Q14" s="399">
        <v>22</v>
      </c>
      <c r="R14" s="399">
        <v>8230</v>
      </c>
      <c r="S14" s="399"/>
      <c r="T14" s="399">
        <v>28</v>
      </c>
      <c r="U14" s="399">
        <v>9900</v>
      </c>
      <c r="V14" s="399"/>
      <c r="W14" s="399">
        <v>44</v>
      </c>
      <c r="X14" s="399">
        <v>7583</v>
      </c>
      <c r="Y14" s="27"/>
      <c r="Z14" s="27"/>
    </row>
    <row r="15" spans="1:26" ht="15" customHeight="1" x14ac:dyDescent="0.2">
      <c r="A15" s="69" t="s">
        <v>88</v>
      </c>
      <c r="B15" s="399">
        <v>502</v>
      </c>
      <c r="C15" s="399">
        <v>38833</v>
      </c>
      <c r="D15" s="399"/>
      <c r="E15" s="399">
        <v>383</v>
      </c>
      <c r="F15" s="399">
        <v>35968</v>
      </c>
      <c r="G15" s="399"/>
      <c r="H15" s="399">
        <v>1001</v>
      </c>
      <c r="I15" s="399">
        <v>94711</v>
      </c>
      <c r="J15" s="399"/>
      <c r="K15" s="399">
        <v>362</v>
      </c>
      <c r="L15" s="399">
        <v>46120</v>
      </c>
      <c r="M15" s="399"/>
      <c r="N15" s="399">
        <v>225</v>
      </c>
      <c r="O15" s="399">
        <v>31632</v>
      </c>
      <c r="P15" s="399"/>
      <c r="Q15" s="399">
        <v>216</v>
      </c>
      <c r="R15" s="399">
        <v>27363</v>
      </c>
      <c r="S15" s="399"/>
      <c r="T15" s="399">
        <v>291</v>
      </c>
      <c r="U15" s="399">
        <v>22961</v>
      </c>
      <c r="V15" s="399"/>
      <c r="W15" s="399">
        <v>216</v>
      </c>
      <c r="X15" s="399">
        <v>18505</v>
      </c>
      <c r="Y15" s="27"/>
      <c r="Z15" s="27"/>
    </row>
    <row r="16" spans="1:26" ht="15" customHeight="1" x14ac:dyDescent="0.2">
      <c r="A16" s="69" t="s">
        <v>89</v>
      </c>
      <c r="B16" s="399">
        <v>1451</v>
      </c>
      <c r="C16" s="399">
        <v>172884</v>
      </c>
      <c r="D16" s="399"/>
      <c r="E16" s="399">
        <v>611</v>
      </c>
      <c r="F16" s="399">
        <v>105337</v>
      </c>
      <c r="G16" s="399"/>
      <c r="H16" s="399">
        <v>778</v>
      </c>
      <c r="I16" s="399">
        <v>131678</v>
      </c>
      <c r="J16" s="399"/>
      <c r="K16" s="399">
        <v>154</v>
      </c>
      <c r="L16" s="399">
        <v>23628</v>
      </c>
      <c r="M16" s="399"/>
      <c r="N16" s="399">
        <v>164</v>
      </c>
      <c r="O16" s="399">
        <v>20037</v>
      </c>
      <c r="P16" s="399"/>
      <c r="Q16" s="399">
        <v>180</v>
      </c>
      <c r="R16" s="399">
        <v>21153</v>
      </c>
      <c r="S16" s="399"/>
      <c r="T16" s="399">
        <v>222</v>
      </c>
      <c r="U16" s="399">
        <v>22236</v>
      </c>
      <c r="V16" s="399"/>
      <c r="W16" s="399">
        <v>549</v>
      </c>
      <c r="X16" s="399">
        <v>16670</v>
      </c>
      <c r="Y16" s="27"/>
      <c r="Z16" s="27"/>
    </row>
    <row r="17" spans="1:26" ht="15" customHeight="1" x14ac:dyDescent="0.2">
      <c r="A17" s="69" t="s">
        <v>90</v>
      </c>
      <c r="B17" s="399">
        <v>327</v>
      </c>
      <c r="C17" s="399">
        <v>46085</v>
      </c>
      <c r="D17" s="399"/>
      <c r="E17" s="399">
        <v>309</v>
      </c>
      <c r="F17" s="399">
        <v>45907</v>
      </c>
      <c r="G17" s="399"/>
      <c r="H17" s="399">
        <v>864</v>
      </c>
      <c r="I17" s="399">
        <v>40055</v>
      </c>
      <c r="J17" s="399"/>
      <c r="K17" s="399">
        <v>305</v>
      </c>
      <c r="L17" s="399">
        <v>16513</v>
      </c>
      <c r="M17" s="399"/>
      <c r="N17" s="399">
        <v>110</v>
      </c>
      <c r="O17" s="399">
        <v>12089</v>
      </c>
      <c r="P17" s="399"/>
      <c r="Q17" s="399">
        <v>87</v>
      </c>
      <c r="R17" s="399">
        <v>10149</v>
      </c>
      <c r="S17" s="399"/>
      <c r="T17" s="399">
        <v>95</v>
      </c>
      <c r="U17" s="399">
        <v>10924</v>
      </c>
      <c r="V17" s="399"/>
      <c r="W17" s="399">
        <v>223</v>
      </c>
      <c r="X17" s="399">
        <v>13358</v>
      </c>
      <c r="Y17" s="27"/>
      <c r="Z17" s="27"/>
    </row>
    <row r="18" spans="1:26" ht="15" customHeight="1" x14ac:dyDescent="0.2">
      <c r="A18" s="69" t="s">
        <v>91</v>
      </c>
      <c r="B18" s="399">
        <v>712</v>
      </c>
      <c r="C18" s="399">
        <v>48145</v>
      </c>
      <c r="D18" s="399"/>
      <c r="E18" s="399">
        <v>1146</v>
      </c>
      <c r="F18" s="399">
        <v>95880</v>
      </c>
      <c r="G18" s="399"/>
      <c r="H18" s="399">
        <v>1145</v>
      </c>
      <c r="I18" s="399">
        <v>120010</v>
      </c>
      <c r="J18" s="399"/>
      <c r="K18" s="399">
        <v>164</v>
      </c>
      <c r="L18" s="399">
        <v>21682</v>
      </c>
      <c r="M18" s="399"/>
      <c r="N18" s="399">
        <v>129</v>
      </c>
      <c r="O18" s="399">
        <v>20033</v>
      </c>
      <c r="P18" s="399"/>
      <c r="Q18" s="399">
        <v>121</v>
      </c>
      <c r="R18" s="399">
        <v>14795</v>
      </c>
      <c r="S18" s="399"/>
      <c r="T18" s="399">
        <v>42</v>
      </c>
      <c r="U18" s="399">
        <v>5663</v>
      </c>
      <c r="V18" s="399"/>
      <c r="W18" s="399">
        <v>75</v>
      </c>
      <c r="X18" s="399">
        <v>11368</v>
      </c>
      <c r="Y18" s="27"/>
      <c r="Z18" s="27"/>
    </row>
    <row r="19" spans="1:26" ht="15" customHeight="1" x14ac:dyDescent="0.2">
      <c r="A19" s="69" t="s">
        <v>92</v>
      </c>
      <c r="B19" s="399">
        <v>1105</v>
      </c>
      <c r="C19" s="399">
        <v>224262</v>
      </c>
      <c r="D19" s="399"/>
      <c r="E19" s="399">
        <v>928</v>
      </c>
      <c r="F19" s="399">
        <v>218723</v>
      </c>
      <c r="G19" s="399"/>
      <c r="H19" s="399">
        <v>1100</v>
      </c>
      <c r="I19" s="399">
        <v>264751</v>
      </c>
      <c r="J19" s="399"/>
      <c r="K19" s="399">
        <v>799</v>
      </c>
      <c r="L19" s="399">
        <v>117634</v>
      </c>
      <c r="M19" s="399"/>
      <c r="N19" s="399">
        <v>464</v>
      </c>
      <c r="O19" s="399">
        <v>114594</v>
      </c>
      <c r="P19" s="399"/>
      <c r="Q19" s="399">
        <v>403</v>
      </c>
      <c r="R19" s="399">
        <v>112651</v>
      </c>
      <c r="S19" s="399"/>
      <c r="T19" s="399">
        <v>341</v>
      </c>
      <c r="U19" s="399">
        <v>168397</v>
      </c>
      <c r="V19" s="399"/>
      <c r="W19" s="399">
        <v>1050</v>
      </c>
      <c r="X19" s="399">
        <v>211858</v>
      </c>
      <c r="Y19" s="27"/>
      <c r="Z19" s="27"/>
    </row>
    <row r="20" spans="1:26" ht="15" customHeight="1" x14ac:dyDescent="0.2">
      <c r="A20" s="318" t="s">
        <v>604</v>
      </c>
      <c r="B20" s="399">
        <v>3649</v>
      </c>
      <c r="C20" s="399">
        <v>1241658</v>
      </c>
      <c r="D20" s="399">
        <v>0</v>
      </c>
      <c r="E20" s="399">
        <v>5831</v>
      </c>
      <c r="F20" s="399">
        <v>1259123</v>
      </c>
      <c r="G20" s="399">
        <v>0</v>
      </c>
      <c r="H20" s="399">
        <v>5405</v>
      </c>
      <c r="I20" s="399">
        <v>689504</v>
      </c>
      <c r="J20" s="399">
        <v>0</v>
      </c>
      <c r="K20" s="399">
        <v>1255</v>
      </c>
      <c r="L20" s="399">
        <v>183555</v>
      </c>
      <c r="M20" s="399">
        <v>0</v>
      </c>
      <c r="N20" s="399">
        <v>2579</v>
      </c>
      <c r="O20" s="399">
        <v>183915</v>
      </c>
      <c r="P20" s="399"/>
      <c r="Q20" s="399">
        <v>1565</v>
      </c>
      <c r="R20" s="399">
        <v>113809</v>
      </c>
      <c r="S20" s="399"/>
      <c r="T20" s="399">
        <v>1818</v>
      </c>
      <c r="U20" s="399">
        <v>165748</v>
      </c>
      <c r="V20" s="399"/>
      <c r="W20" s="399">
        <v>1509</v>
      </c>
      <c r="X20" s="399">
        <v>162269</v>
      </c>
      <c r="Y20" s="27"/>
      <c r="Z20" s="27"/>
    </row>
    <row r="21" spans="1:26" ht="15" customHeight="1" x14ac:dyDescent="0.2">
      <c r="A21" s="318" t="s">
        <v>578</v>
      </c>
      <c r="B21" s="399">
        <v>4976</v>
      </c>
      <c r="C21" s="399">
        <v>209416</v>
      </c>
      <c r="D21" s="399">
        <v>0</v>
      </c>
      <c r="E21" s="399">
        <v>6442</v>
      </c>
      <c r="F21" s="399">
        <v>383409</v>
      </c>
      <c r="G21" s="399">
        <v>0</v>
      </c>
      <c r="H21" s="399">
        <v>2960</v>
      </c>
      <c r="I21" s="399">
        <v>425396</v>
      </c>
      <c r="J21" s="399">
        <v>0</v>
      </c>
      <c r="K21" s="399">
        <v>828</v>
      </c>
      <c r="L21" s="399">
        <v>128656</v>
      </c>
      <c r="M21" s="399">
        <v>0</v>
      </c>
      <c r="N21" s="399">
        <v>519</v>
      </c>
      <c r="O21" s="399">
        <v>53211</v>
      </c>
      <c r="P21" s="399"/>
      <c r="Q21" s="399">
        <v>528</v>
      </c>
      <c r="R21" s="399">
        <v>36459</v>
      </c>
      <c r="S21" s="399"/>
      <c r="T21" s="399">
        <v>579</v>
      </c>
      <c r="U21" s="399">
        <v>41869</v>
      </c>
      <c r="V21" s="399"/>
      <c r="W21" s="399">
        <v>488</v>
      </c>
      <c r="X21" s="399">
        <v>30805</v>
      </c>
      <c r="Y21" s="27"/>
      <c r="Z21" s="27"/>
    </row>
    <row r="22" spans="1:26" ht="15" customHeight="1" x14ac:dyDescent="0.2">
      <c r="A22" s="69" t="s">
        <v>93</v>
      </c>
      <c r="B22" s="399">
        <v>169</v>
      </c>
      <c r="C22" s="399">
        <v>27655</v>
      </c>
      <c r="D22" s="399"/>
      <c r="E22" s="399">
        <v>215</v>
      </c>
      <c r="F22" s="399">
        <v>28485</v>
      </c>
      <c r="G22" s="399"/>
      <c r="H22" s="399">
        <v>210</v>
      </c>
      <c r="I22" s="399">
        <v>56287</v>
      </c>
      <c r="J22" s="399"/>
      <c r="K22" s="399">
        <v>113</v>
      </c>
      <c r="L22" s="399">
        <v>68436</v>
      </c>
      <c r="M22" s="399"/>
      <c r="N22" s="399">
        <v>69</v>
      </c>
      <c r="O22" s="399">
        <v>29644</v>
      </c>
      <c r="P22" s="399"/>
      <c r="Q22" s="399">
        <v>64</v>
      </c>
      <c r="R22" s="399">
        <v>49542</v>
      </c>
      <c r="S22" s="399"/>
      <c r="T22" s="399">
        <v>44</v>
      </c>
      <c r="U22" s="399">
        <v>5420</v>
      </c>
      <c r="V22" s="399"/>
      <c r="W22" s="399">
        <v>43</v>
      </c>
      <c r="X22" s="399">
        <v>5993</v>
      </c>
      <c r="Y22" s="27"/>
      <c r="Z22" s="27"/>
    </row>
    <row r="23" spans="1:26" ht="15" customHeight="1" x14ac:dyDescent="0.2">
      <c r="A23" s="69" t="s">
        <v>94</v>
      </c>
      <c r="B23" s="399">
        <v>552</v>
      </c>
      <c r="C23" s="399">
        <v>55956</v>
      </c>
      <c r="D23" s="399"/>
      <c r="E23" s="399">
        <v>485</v>
      </c>
      <c r="F23" s="399">
        <v>38457</v>
      </c>
      <c r="G23" s="399"/>
      <c r="H23" s="399">
        <v>354</v>
      </c>
      <c r="I23" s="399">
        <v>46891</v>
      </c>
      <c r="J23" s="399"/>
      <c r="K23" s="399">
        <v>55</v>
      </c>
      <c r="L23" s="399">
        <v>7888</v>
      </c>
      <c r="M23" s="399"/>
      <c r="N23" s="399">
        <v>111</v>
      </c>
      <c r="O23" s="399">
        <v>25478</v>
      </c>
      <c r="P23" s="399"/>
      <c r="Q23" s="399">
        <v>53</v>
      </c>
      <c r="R23" s="399">
        <v>10101</v>
      </c>
      <c r="S23" s="399"/>
      <c r="T23" s="399">
        <v>453</v>
      </c>
      <c r="U23" s="399">
        <v>24707</v>
      </c>
      <c r="V23" s="399"/>
      <c r="W23" s="399">
        <v>279</v>
      </c>
      <c r="X23" s="399">
        <v>17818</v>
      </c>
      <c r="Y23" s="27"/>
      <c r="Z23" s="27"/>
    </row>
    <row r="24" spans="1:26" ht="15" customHeight="1" x14ac:dyDescent="0.2">
      <c r="A24" s="69" t="s">
        <v>95</v>
      </c>
      <c r="B24" s="399">
        <v>517</v>
      </c>
      <c r="C24" s="399">
        <v>59838</v>
      </c>
      <c r="D24" s="399"/>
      <c r="E24" s="399">
        <v>425</v>
      </c>
      <c r="F24" s="399">
        <v>27615</v>
      </c>
      <c r="G24" s="399"/>
      <c r="H24" s="399">
        <v>656</v>
      </c>
      <c r="I24" s="399">
        <v>63324</v>
      </c>
      <c r="J24" s="399"/>
      <c r="K24" s="399">
        <v>148</v>
      </c>
      <c r="L24" s="399">
        <v>11925</v>
      </c>
      <c r="M24" s="399"/>
      <c r="N24" s="399">
        <v>108</v>
      </c>
      <c r="O24" s="399">
        <v>10868</v>
      </c>
      <c r="P24" s="399"/>
      <c r="Q24" s="399">
        <v>114</v>
      </c>
      <c r="R24" s="399">
        <v>12133</v>
      </c>
      <c r="S24" s="399"/>
      <c r="T24" s="399">
        <v>63</v>
      </c>
      <c r="U24" s="399">
        <v>5257</v>
      </c>
      <c r="V24" s="399"/>
      <c r="W24" s="399">
        <v>66</v>
      </c>
      <c r="X24" s="399">
        <v>5705</v>
      </c>
      <c r="Y24" s="27"/>
      <c r="Z24" s="27"/>
    </row>
    <row r="25" spans="1:26" ht="15" customHeight="1" x14ac:dyDescent="0.2">
      <c r="A25" s="69" t="s">
        <v>96</v>
      </c>
      <c r="B25" s="399">
        <v>588</v>
      </c>
      <c r="C25" s="399">
        <v>45799</v>
      </c>
      <c r="D25" s="399"/>
      <c r="E25" s="399">
        <v>671</v>
      </c>
      <c r="F25" s="399">
        <v>66568</v>
      </c>
      <c r="G25" s="399"/>
      <c r="H25" s="399">
        <v>715</v>
      </c>
      <c r="I25" s="399">
        <v>66541</v>
      </c>
      <c r="J25" s="399"/>
      <c r="K25" s="399">
        <v>297</v>
      </c>
      <c r="L25" s="399">
        <v>18973</v>
      </c>
      <c r="M25" s="399"/>
      <c r="N25" s="399">
        <v>88</v>
      </c>
      <c r="O25" s="399">
        <v>6816</v>
      </c>
      <c r="P25" s="399"/>
      <c r="Q25" s="399">
        <v>79</v>
      </c>
      <c r="R25" s="399">
        <v>10800</v>
      </c>
      <c r="S25" s="399"/>
      <c r="T25" s="399">
        <v>377</v>
      </c>
      <c r="U25" s="399">
        <v>23233</v>
      </c>
      <c r="V25" s="399"/>
      <c r="W25" s="399">
        <v>286</v>
      </c>
      <c r="X25" s="399">
        <v>13883</v>
      </c>
      <c r="Y25" s="27"/>
      <c r="Z25" s="27"/>
    </row>
    <row r="26" spans="1:26" ht="15" customHeight="1" x14ac:dyDescent="0.2">
      <c r="A26" s="69" t="s">
        <v>97</v>
      </c>
      <c r="B26" s="399">
        <v>519</v>
      </c>
      <c r="C26" s="399">
        <v>187152</v>
      </c>
      <c r="D26" s="399"/>
      <c r="E26" s="399">
        <v>674</v>
      </c>
      <c r="F26" s="399">
        <v>176846</v>
      </c>
      <c r="G26" s="399"/>
      <c r="H26" s="399">
        <v>860</v>
      </c>
      <c r="I26" s="399">
        <v>176211</v>
      </c>
      <c r="J26" s="399"/>
      <c r="K26" s="399">
        <v>198</v>
      </c>
      <c r="L26" s="399">
        <v>21228</v>
      </c>
      <c r="M26" s="399"/>
      <c r="N26" s="399">
        <v>121</v>
      </c>
      <c r="O26" s="399">
        <v>15944</v>
      </c>
      <c r="P26" s="399"/>
      <c r="Q26" s="399">
        <v>320</v>
      </c>
      <c r="R26" s="399">
        <v>53996</v>
      </c>
      <c r="S26" s="399"/>
      <c r="T26" s="399">
        <v>238</v>
      </c>
      <c r="U26" s="399">
        <v>42685</v>
      </c>
      <c r="V26" s="399"/>
      <c r="W26" s="399">
        <v>329</v>
      </c>
      <c r="X26" s="399">
        <v>62493</v>
      </c>
      <c r="Y26" s="27"/>
      <c r="Z26" s="27"/>
    </row>
    <row r="27" spans="1:26" ht="15" customHeight="1" x14ac:dyDescent="0.2">
      <c r="A27" s="69" t="s">
        <v>474</v>
      </c>
      <c r="B27" s="399">
        <v>1246</v>
      </c>
      <c r="C27" s="399">
        <v>163312</v>
      </c>
      <c r="D27" s="399"/>
      <c r="E27" s="399">
        <v>1143</v>
      </c>
      <c r="F27" s="399">
        <v>132742</v>
      </c>
      <c r="G27" s="399"/>
      <c r="H27" s="399">
        <v>1255</v>
      </c>
      <c r="I27" s="399">
        <v>139369</v>
      </c>
      <c r="J27" s="399"/>
      <c r="K27" s="399">
        <v>407</v>
      </c>
      <c r="L27" s="399">
        <v>37154</v>
      </c>
      <c r="M27" s="399"/>
      <c r="N27" s="399">
        <v>418</v>
      </c>
      <c r="O27" s="399">
        <v>46731</v>
      </c>
      <c r="P27" s="399"/>
      <c r="Q27" s="399">
        <v>325</v>
      </c>
      <c r="R27" s="399">
        <v>30725</v>
      </c>
      <c r="S27" s="399"/>
      <c r="T27" s="399">
        <v>386</v>
      </c>
      <c r="U27" s="399">
        <v>29239</v>
      </c>
      <c r="V27" s="399"/>
      <c r="W27" s="399">
        <v>880</v>
      </c>
      <c r="X27" s="399">
        <v>36237</v>
      </c>
      <c r="Y27" s="27"/>
      <c r="Z27" s="27"/>
    </row>
    <row r="28" spans="1:26" ht="15" customHeight="1" x14ac:dyDescent="0.2">
      <c r="A28" s="69" t="s">
        <v>475</v>
      </c>
      <c r="B28" s="399">
        <v>2161</v>
      </c>
      <c r="C28" s="399">
        <v>123349</v>
      </c>
      <c r="D28" s="399"/>
      <c r="E28" s="399">
        <v>549</v>
      </c>
      <c r="F28" s="399">
        <v>100319</v>
      </c>
      <c r="G28" s="399"/>
      <c r="H28" s="399">
        <v>1032</v>
      </c>
      <c r="I28" s="399">
        <v>134253</v>
      </c>
      <c r="J28" s="399"/>
      <c r="K28" s="399">
        <v>138</v>
      </c>
      <c r="L28" s="399">
        <v>18229</v>
      </c>
      <c r="M28" s="399"/>
      <c r="N28" s="399">
        <v>136</v>
      </c>
      <c r="O28" s="399">
        <v>20203</v>
      </c>
      <c r="P28" s="399"/>
      <c r="Q28" s="399">
        <v>76</v>
      </c>
      <c r="R28" s="399">
        <v>6496</v>
      </c>
      <c r="S28" s="399"/>
      <c r="T28" s="399">
        <v>150</v>
      </c>
      <c r="U28" s="399">
        <v>20839</v>
      </c>
      <c r="V28" s="399"/>
      <c r="W28" s="399">
        <v>203</v>
      </c>
      <c r="X28" s="399">
        <v>20865</v>
      </c>
      <c r="Y28" s="27"/>
      <c r="Z28" s="27"/>
    </row>
    <row r="29" spans="1:26" ht="15" customHeight="1" x14ac:dyDescent="0.2">
      <c r="A29" s="69" t="s">
        <v>98</v>
      </c>
      <c r="B29" s="399">
        <v>2336</v>
      </c>
      <c r="C29" s="399">
        <v>511224</v>
      </c>
      <c r="D29" s="399"/>
      <c r="E29" s="399">
        <v>4775</v>
      </c>
      <c r="F29" s="399">
        <v>619518</v>
      </c>
      <c r="G29" s="399"/>
      <c r="H29" s="399">
        <v>1210</v>
      </c>
      <c r="I29" s="399">
        <v>411878</v>
      </c>
      <c r="J29" s="399"/>
      <c r="K29" s="399">
        <v>375</v>
      </c>
      <c r="L29" s="399">
        <v>106564</v>
      </c>
      <c r="M29" s="399"/>
      <c r="N29" s="399">
        <v>498</v>
      </c>
      <c r="O29" s="399">
        <v>109027</v>
      </c>
      <c r="P29" s="399"/>
      <c r="Q29" s="399">
        <v>431</v>
      </c>
      <c r="R29" s="399">
        <v>123820</v>
      </c>
      <c r="S29" s="399"/>
      <c r="T29" s="399">
        <v>225</v>
      </c>
      <c r="U29" s="399">
        <v>87592</v>
      </c>
      <c r="V29" s="399"/>
      <c r="W29" s="399">
        <v>145</v>
      </c>
      <c r="X29" s="399">
        <v>113529</v>
      </c>
      <c r="Y29" s="27"/>
      <c r="Z29" s="27"/>
    </row>
    <row r="30" spans="1:26" ht="15" customHeight="1" x14ac:dyDescent="0.2">
      <c r="A30" s="69" t="s">
        <v>99</v>
      </c>
      <c r="B30" s="399">
        <v>1474</v>
      </c>
      <c r="C30" s="399">
        <v>174918</v>
      </c>
      <c r="D30" s="399"/>
      <c r="E30" s="399">
        <v>1817</v>
      </c>
      <c r="F30" s="399">
        <v>211817</v>
      </c>
      <c r="G30" s="399"/>
      <c r="H30" s="399">
        <v>2218</v>
      </c>
      <c r="I30" s="399">
        <v>253326</v>
      </c>
      <c r="J30" s="399"/>
      <c r="K30" s="399">
        <v>832</v>
      </c>
      <c r="L30" s="399">
        <v>73189</v>
      </c>
      <c r="M30" s="399"/>
      <c r="N30" s="399">
        <v>336</v>
      </c>
      <c r="O30" s="399">
        <v>37338</v>
      </c>
      <c r="P30" s="399"/>
      <c r="Q30" s="399">
        <v>1516</v>
      </c>
      <c r="R30" s="399">
        <v>44533</v>
      </c>
      <c r="S30" s="399"/>
      <c r="T30" s="399">
        <v>634</v>
      </c>
      <c r="U30" s="399">
        <v>58229</v>
      </c>
      <c r="V30" s="399"/>
      <c r="W30" s="399">
        <v>697</v>
      </c>
      <c r="X30" s="399">
        <v>87936</v>
      </c>
      <c r="Y30" s="27"/>
      <c r="Z30" s="27"/>
    </row>
    <row r="31" spans="1:26" ht="15" customHeight="1" x14ac:dyDescent="0.2">
      <c r="A31" s="69" t="s">
        <v>100</v>
      </c>
      <c r="B31" s="399">
        <v>538</v>
      </c>
      <c r="C31" s="399">
        <v>48677</v>
      </c>
      <c r="D31" s="399"/>
      <c r="E31" s="399">
        <v>865</v>
      </c>
      <c r="F31" s="399">
        <v>55932</v>
      </c>
      <c r="G31" s="399"/>
      <c r="H31" s="399">
        <v>605</v>
      </c>
      <c r="I31" s="399">
        <v>57160</v>
      </c>
      <c r="J31" s="399"/>
      <c r="K31" s="399">
        <v>299</v>
      </c>
      <c r="L31" s="399">
        <v>14626</v>
      </c>
      <c r="M31" s="399"/>
      <c r="N31" s="399">
        <v>219</v>
      </c>
      <c r="O31" s="399">
        <v>10026</v>
      </c>
      <c r="P31" s="399"/>
      <c r="Q31" s="399">
        <v>226</v>
      </c>
      <c r="R31" s="399">
        <v>21463</v>
      </c>
      <c r="S31" s="399"/>
      <c r="T31" s="399">
        <v>161</v>
      </c>
      <c r="U31" s="399">
        <v>15879</v>
      </c>
      <c r="V31" s="399"/>
      <c r="W31" s="399">
        <v>172</v>
      </c>
      <c r="X31" s="399">
        <v>21738</v>
      </c>
      <c r="Y31" s="27"/>
      <c r="Z31" s="27"/>
    </row>
    <row r="32" spans="1:26" ht="15" customHeight="1" x14ac:dyDescent="0.2">
      <c r="A32" s="69" t="s">
        <v>145</v>
      </c>
      <c r="B32" s="399">
        <v>3755</v>
      </c>
      <c r="C32" s="399">
        <v>1334978</v>
      </c>
      <c r="D32" s="399"/>
      <c r="E32" s="399">
        <v>4126</v>
      </c>
      <c r="F32" s="399">
        <v>1224756</v>
      </c>
      <c r="G32" s="399"/>
      <c r="H32" s="399">
        <v>5718</v>
      </c>
      <c r="I32" s="399">
        <v>1324621</v>
      </c>
      <c r="J32" s="399"/>
      <c r="K32" s="399">
        <v>2501</v>
      </c>
      <c r="L32" s="399">
        <v>1099738</v>
      </c>
      <c r="M32" s="399"/>
      <c r="N32" s="399">
        <v>2583</v>
      </c>
      <c r="O32" s="399">
        <v>1286778</v>
      </c>
      <c r="P32" s="399"/>
      <c r="Q32" s="399">
        <v>1298</v>
      </c>
      <c r="R32" s="399">
        <v>282746</v>
      </c>
      <c r="S32" s="399"/>
      <c r="T32" s="399">
        <v>1165</v>
      </c>
      <c r="U32" s="399">
        <v>194910</v>
      </c>
      <c r="V32" s="399"/>
      <c r="W32" s="399">
        <v>1213</v>
      </c>
      <c r="X32" s="399">
        <v>175117</v>
      </c>
      <c r="Y32" s="27"/>
      <c r="Z32" s="27"/>
    </row>
    <row r="33" spans="1:26" ht="15" customHeight="1" x14ac:dyDescent="0.2">
      <c r="A33" s="69" t="s">
        <v>101</v>
      </c>
      <c r="B33" s="399">
        <v>184</v>
      </c>
      <c r="C33" s="399">
        <v>142103</v>
      </c>
      <c r="D33" s="399"/>
      <c r="E33" s="399">
        <v>1484</v>
      </c>
      <c r="F33" s="399">
        <v>131929</v>
      </c>
      <c r="G33" s="399"/>
      <c r="H33" s="399">
        <v>1080</v>
      </c>
      <c r="I33" s="399">
        <v>133063</v>
      </c>
      <c r="J33" s="399"/>
      <c r="K33" s="399">
        <v>495</v>
      </c>
      <c r="L33" s="399">
        <v>27101</v>
      </c>
      <c r="M33" s="399"/>
      <c r="N33" s="399">
        <v>312</v>
      </c>
      <c r="O33" s="399">
        <v>27965</v>
      </c>
      <c r="P33" s="399"/>
      <c r="Q33" s="399">
        <v>246</v>
      </c>
      <c r="R33" s="399">
        <v>22731</v>
      </c>
      <c r="S33" s="399"/>
      <c r="T33" s="399">
        <v>217</v>
      </c>
      <c r="U33" s="399">
        <v>21657</v>
      </c>
      <c r="V33" s="399"/>
      <c r="W33" s="399">
        <v>284</v>
      </c>
      <c r="X33" s="399">
        <v>31217</v>
      </c>
      <c r="Y33" s="27"/>
      <c r="Z33" s="27"/>
    </row>
    <row r="34" spans="1:26" ht="15" customHeight="1" x14ac:dyDescent="0.2">
      <c r="A34" s="69" t="s">
        <v>102</v>
      </c>
      <c r="B34" s="399">
        <v>1465</v>
      </c>
      <c r="C34" s="399">
        <v>464931</v>
      </c>
      <c r="D34" s="399"/>
      <c r="E34" s="399">
        <v>2182</v>
      </c>
      <c r="F34" s="399">
        <v>360298</v>
      </c>
      <c r="G34" s="399"/>
      <c r="H34" s="399">
        <v>2091</v>
      </c>
      <c r="I34" s="399">
        <v>315666</v>
      </c>
      <c r="J34" s="399"/>
      <c r="K34" s="399">
        <v>409</v>
      </c>
      <c r="L34" s="400">
        <v>98891</v>
      </c>
      <c r="M34" s="399"/>
      <c r="N34" s="399">
        <v>385</v>
      </c>
      <c r="O34" s="399">
        <v>34443</v>
      </c>
      <c r="P34" s="399"/>
      <c r="Q34" s="399">
        <v>503</v>
      </c>
      <c r="R34" s="399">
        <v>39075</v>
      </c>
      <c r="S34" s="399"/>
      <c r="T34" s="399">
        <v>926</v>
      </c>
      <c r="U34" s="399">
        <v>69576</v>
      </c>
      <c r="V34" s="399"/>
      <c r="W34" s="399">
        <v>809</v>
      </c>
      <c r="X34" s="399">
        <v>51686</v>
      </c>
      <c r="Y34" s="27"/>
      <c r="Z34" s="27"/>
    </row>
    <row r="35" spans="1:26" ht="15" customHeight="1" x14ac:dyDescent="0.2">
      <c r="A35" s="69" t="s">
        <v>103</v>
      </c>
      <c r="B35" s="399">
        <v>131</v>
      </c>
      <c r="C35" s="399">
        <v>166416</v>
      </c>
      <c r="D35" s="399"/>
      <c r="E35" s="399">
        <v>1079</v>
      </c>
      <c r="F35" s="399">
        <v>133076</v>
      </c>
      <c r="G35" s="399"/>
      <c r="H35" s="399">
        <v>433</v>
      </c>
      <c r="I35" s="399">
        <v>52429</v>
      </c>
      <c r="J35" s="399"/>
      <c r="K35" s="399">
        <v>1314</v>
      </c>
      <c r="L35" s="399">
        <v>37049</v>
      </c>
      <c r="M35" s="399"/>
      <c r="N35" s="399">
        <v>496</v>
      </c>
      <c r="O35" s="399">
        <v>17540</v>
      </c>
      <c r="P35" s="399"/>
      <c r="Q35" s="399">
        <v>91</v>
      </c>
      <c r="R35" s="399">
        <v>9199</v>
      </c>
      <c r="S35" s="399"/>
      <c r="T35" s="399">
        <v>32</v>
      </c>
      <c r="U35" s="399">
        <v>3578</v>
      </c>
      <c r="V35" s="399"/>
      <c r="W35" s="399">
        <v>87</v>
      </c>
      <c r="X35" s="399">
        <v>11607</v>
      </c>
      <c r="Y35" s="27"/>
      <c r="Z35" s="27"/>
    </row>
    <row r="36" spans="1:26" ht="15" customHeight="1" x14ac:dyDescent="0.2">
      <c r="A36" s="69" t="s">
        <v>104</v>
      </c>
      <c r="B36" s="399">
        <v>189</v>
      </c>
      <c r="C36" s="399">
        <v>31194</v>
      </c>
      <c r="D36" s="399"/>
      <c r="E36" s="399">
        <v>168</v>
      </c>
      <c r="F36" s="399">
        <v>21971</v>
      </c>
      <c r="G36" s="399"/>
      <c r="H36" s="399">
        <v>171</v>
      </c>
      <c r="I36" s="399">
        <v>24711</v>
      </c>
      <c r="J36" s="399"/>
      <c r="K36" s="399">
        <v>108</v>
      </c>
      <c r="L36" s="399">
        <v>9806</v>
      </c>
      <c r="M36" s="399"/>
      <c r="N36" s="399">
        <v>55</v>
      </c>
      <c r="O36" s="399">
        <v>6492</v>
      </c>
      <c r="P36" s="399"/>
      <c r="Q36" s="399">
        <v>44</v>
      </c>
      <c r="R36" s="399">
        <v>5586</v>
      </c>
      <c r="S36" s="399"/>
      <c r="T36" s="399">
        <v>59</v>
      </c>
      <c r="U36" s="399">
        <v>5144</v>
      </c>
      <c r="V36" s="399"/>
      <c r="W36" s="399">
        <v>65</v>
      </c>
      <c r="X36" s="399">
        <v>7282</v>
      </c>
      <c r="Y36" s="27"/>
      <c r="Z36" s="27"/>
    </row>
    <row r="37" spans="1:26" ht="15" customHeight="1" x14ac:dyDescent="0.2">
      <c r="A37" s="69" t="s">
        <v>105</v>
      </c>
      <c r="B37" s="399">
        <v>390</v>
      </c>
      <c r="C37" s="399">
        <v>116321</v>
      </c>
      <c r="D37" s="399"/>
      <c r="E37" s="399">
        <v>595</v>
      </c>
      <c r="F37" s="399">
        <v>97289</v>
      </c>
      <c r="G37" s="399"/>
      <c r="H37" s="399">
        <v>780</v>
      </c>
      <c r="I37" s="399">
        <v>173269</v>
      </c>
      <c r="J37" s="399"/>
      <c r="K37" s="399">
        <v>390</v>
      </c>
      <c r="L37" s="399">
        <v>75602</v>
      </c>
      <c r="M37" s="399"/>
      <c r="N37" s="399">
        <v>550</v>
      </c>
      <c r="O37" s="399">
        <v>59813</v>
      </c>
      <c r="P37" s="399"/>
      <c r="Q37" s="399">
        <v>242</v>
      </c>
      <c r="R37" s="399">
        <v>26667</v>
      </c>
      <c r="S37" s="399"/>
      <c r="T37" s="399">
        <v>680</v>
      </c>
      <c r="U37" s="399">
        <v>75283</v>
      </c>
      <c r="V37" s="399"/>
      <c r="W37" s="399">
        <v>815</v>
      </c>
      <c r="X37" s="399">
        <v>74981</v>
      </c>
      <c r="Y37" s="27"/>
      <c r="Z37" s="27"/>
    </row>
    <row r="38" spans="1:26" ht="15" customHeight="1" x14ac:dyDescent="0.2">
      <c r="A38" s="69" t="s">
        <v>106</v>
      </c>
      <c r="B38" s="399">
        <v>4554</v>
      </c>
      <c r="C38" s="399">
        <v>387125</v>
      </c>
      <c r="D38" s="399"/>
      <c r="E38" s="399">
        <v>3313</v>
      </c>
      <c r="F38" s="399">
        <v>384488</v>
      </c>
      <c r="G38" s="399"/>
      <c r="H38" s="399">
        <v>3086</v>
      </c>
      <c r="I38" s="399">
        <v>318395</v>
      </c>
      <c r="J38" s="399"/>
      <c r="K38" s="399">
        <v>582</v>
      </c>
      <c r="L38" s="399">
        <v>61188</v>
      </c>
      <c r="M38" s="399"/>
      <c r="N38" s="399">
        <v>459</v>
      </c>
      <c r="O38" s="399">
        <v>62196</v>
      </c>
      <c r="P38" s="399"/>
      <c r="Q38" s="399">
        <v>600</v>
      </c>
      <c r="R38" s="399">
        <v>67089</v>
      </c>
      <c r="S38" s="399"/>
      <c r="T38" s="399">
        <v>915</v>
      </c>
      <c r="U38" s="399">
        <v>79153</v>
      </c>
      <c r="V38" s="399"/>
      <c r="W38" s="399">
        <v>874</v>
      </c>
      <c r="X38" s="399">
        <v>85586</v>
      </c>
      <c r="Y38" s="27"/>
      <c r="Z38" s="27"/>
    </row>
    <row r="39" spans="1:26" ht="15" customHeight="1" x14ac:dyDescent="0.2">
      <c r="A39" s="69" t="s">
        <v>107</v>
      </c>
      <c r="B39" s="399">
        <v>427</v>
      </c>
      <c r="C39" s="399">
        <v>34511</v>
      </c>
      <c r="D39" s="399"/>
      <c r="E39" s="399">
        <v>426</v>
      </c>
      <c r="F39" s="399">
        <v>41875</v>
      </c>
      <c r="G39" s="399"/>
      <c r="H39" s="399">
        <v>828</v>
      </c>
      <c r="I39" s="399">
        <v>104415</v>
      </c>
      <c r="J39" s="399"/>
      <c r="K39" s="399">
        <v>148</v>
      </c>
      <c r="L39" s="399">
        <v>15280</v>
      </c>
      <c r="M39" s="399"/>
      <c r="N39" s="399">
        <v>127</v>
      </c>
      <c r="O39" s="399">
        <v>15211</v>
      </c>
      <c r="P39" s="399"/>
      <c r="Q39" s="399">
        <v>101</v>
      </c>
      <c r="R39" s="399">
        <v>11919</v>
      </c>
      <c r="S39" s="399"/>
      <c r="T39" s="399">
        <v>108</v>
      </c>
      <c r="U39" s="399">
        <v>9194</v>
      </c>
      <c r="V39" s="399"/>
      <c r="W39" s="399">
        <v>119</v>
      </c>
      <c r="X39" s="399">
        <v>10714</v>
      </c>
      <c r="Y39" s="27"/>
      <c r="Z39" s="27"/>
    </row>
    <row r="40" spans="1:26" ht="15" customHeight="1" x14ac:dyDescent="0.2">
      <c r="A40" s="69" t="s">
        <v>108</v>
      </c>
      <c r="B40" s="399">
        <v>577</v>
      </c>
      <c r="C40" s="399">
        <v>108247</v>
      </c>
      <c r="D40" s="399"/>
      <c r="E40" s="399">
        <v>461</v>
      </c>
      <c r="F40" s="399">
        <v>85082</v>
      </c>
      <c r="G40" s="399"/>
      <c r="H40" s="399">
        <v>413</v>
      </c>
      <c r="I40" s="399">
        <v>72210</v>
      </c>
      <c r="J40" s="399"/>
      <c r="K40" s="399">
        <v>145</v>
      </c>
      <c r="L40" s="399">
        <v>106986</v>
      </c>
      <c r="M40" s="399"/>
      <c r="N40" s="399">
        <v>95</v>
      </c>
      <c r="O40" s="399">
        <v>94673</v>
      </c>
      <c r="P40" s="399"/>
      <c r="Q40" s="399">
        <v>68</v>
      </c>
      <c r="R40" s="399">
        <v>42551</v>
      </c>
      <c r="S40" s="399"/>
      <c r="T40" s="399">
        <v>104</v>
      </c>
      <c r="U40" s="399">
        <v>49106</v>
      </c>
      <c r="V40" s="399"/>
      <c r="W40" s="399">
        <v>119</v>
      </c>
      <c r="X40" s="399">
        <v>78650</v>
      </c>
      <c r="Y40" s="27"/>
      <c r="Z40" s="27"/>
    </row>
    <row r="41" spans="1:26" ht="15" customHeight="1" x14ac:dyDescent="0.2">
      <c r="A41" s="69" t="s">
        <v>109</v>
      </c>
      <c r="B41" s="399">
        <v>2187</v>
      </c>
      <c r="C41" s="399">
        <v>450380</v>
      </c>
      <c r="D41" s="399"/>
      <c r="E41" s="399">
        <v>2819</v>
      </c>
      <c r="F41" s="399">
        <v>585805</v>
      </c>
      <c r="G41" s="399"/>
      <c r="H41" s="399">
        <v>4140</v>
      </c>
      <c r="I41" s="399">
        <v>588363</v>
      </c>
      <c r="J41" s="399"/>
      <c r="K41" s="399">
        <v>1748</v>
      </c>
      <c r="L41" s="399">
        <v>455044</v>
      </c>
      <c r="M41" s="399"/>
      <c r="N41" s="399">
        <v>1692</v>
      </c>
      <c r="O41" s="399">
        <v>410600</v>
      </c>
      <c r="P41" s="399"/>
      <c r="Q41" s="399">
        <v>1569</v>
      </c>
      <c r="R41" s="399">
        <v>381369</v>
      </c>
      <c r="S41" s="399"/>
      <c r="T41" s="399">
        <v>1330</v>
      </c>
      <c r="U41" s="399">
        <v>235597</v>
      </c>
      <c r="V41" s="399"/>
      <c r="W41" s="399">
        <v>1205</v>
      </c>
      <c r="X41" s="399">
        <v>272978</v>
      </c>
      <c r="Y41" s="27"/>
      <c r="Z41" s="27"/>
    </row>
    <row r="42" spans="1:26" ht="15" customHeight="1" x14ac:dyDescent="0.2">
      <c r="A42" s="69" t="s">
        <v>110</v>
      </c>
      <c r="B42" s="399">
        <v>1179</v>
      </c>
      <c r="C42" s="399">
        <v>16379</v>
      </c>
      <c r="D42" s="399"/>
      <c r="E42" s="399">
        <v>4509</v>
      </c>
      <c r="F42" s="399">
        <v>19390</v>
      </c>
      <c r="G42" s="399"/>
      <c r="H42" s="399">
        <v>186</v>
      </c>
      <c r="I42" s="399">
        <v>21643</v>
      </c>
      <c r="J42" s="399"/>
      <c r="K42" s="399">
        <v>58</v>
      </c>
      <c r="L42" s="399">
        <v>9566</v>
      </c>
      <c r="M42" s="399"/>
      <c r="N42" s="399">
        <v>74</v>
      </c>
      <c r="O42" s="399">
        <v>6201</v>
      </c>
      <c r="P42" s="399"/>
      <c r="Q42" s="399">
        <v>106</v>
      </c>
      <c r="R42" s="399">
        <v>11055</v>
      </c>
      <c r="S42" s="399"/>
      <c r="T42" s="399">
        <v>67</v>
      </c>
      <c r="U42" s="399">
        <v>5369</v>
      </c>
      <c r="V42" s="399"/>
      <c r="W42" s="399">
        <v>74</v>
      </c>
      <c r="X42" s="399">
        <v>5836</v>
      </c>
      <c r="Y42" s="27"/>
      <c r="Z42" s="27"/>
    </row>
    <row r="43" spans="1:26" ht="15" customHeight="1" x14ac:dyDescent="0.2">
      <c r="A43" s="69" t="s">
        <v>111</v>
      </c>
      <c r="B43" s="399">
        <v>3989</v>
      </c>
      <c r="C43" s="399">
        <v>384089</v>
      </c>
      <c r="D43" s="399"/>
      <c r="E43" s="399">
        <v>4400</v>
      </c>
      <c r="F43" s="399">
        <v>361174</v>
      </c>
      <c r="G43" s="399"/>
      <c r="H43" s="399">
        <v>4122</v>
      </c>
      <c r="I43" s="399">
        <v>406689</v>
      </c>
      <c r="J43" s="399"/>
      <c r="K43" s="399">
        <v>1256</v>
      </c>
      <c r="L43" s="399">
        <v>118372</v>
      </c>
      <c r="M43" s="399"/>
      <c r="N43" s="399">
        <v>1405</v>
      </c>
      <c r="O43" s="399">
        <v>129197</v>
      </c>
      <c r="P43" s="399"/>
      <c r="Q43" s="399">
        <v>1368</v>
      </c>
      <c r="R43" s="399">
        <v>130939</v>
      </c>
      <c r="S43" s="399"/>
      <c r="T43" s="399">
        <v>1548</v>
      </c>
      <c r="U43" s="399">
        <v>158023</v>
      </c>
      <c r="V43" s="399"/>
      <c r="W43" s="399">
        <v>998</v>
      </c>
      <c r="X43" s="399">
        <v>139905</v>
      </c>
      <c r="Y43" s="27"/>
      <c r="Z43" s="27"/>
    </row>
    <row r="44" spans="1:26" ht="15" customHeight="1" x14ac:dyDescent="0.2">
      <c r="A44" s="69" t="s">
        <v>112</v>
      </c>
      <c r="B44" s="399">
        <v>883</v>
      </c>
      <c r="C44" s="399">
        <v>95400</v>
      </c>
      <c r="D44" s="399"/>
      <c r="E44" s="399">
        <v>962</v>
      </c>
      <c r="F44" s="399">
        <v>64041</v>
      </c>
      <c r="G44" s="399"/>
      <c r="H44" s="399">
        <v>1013</v>
      </c>
      <c r="I44" s="399">
        <v>65230</v>
      </c>
      <c r="J44" s="399"/>
      <c r="K44" s="399">
        <v>218</v>
      </c>
      <c r="L44" s="399">
        <v>16354</v>
      </c>
      <c r="M44" s="399"/>
      <c r="N44" s="399">
        <v>225</v>
      </c>
      <c r="O44" s="399">
        <v>27297</v>
      </c>
      <c r="P44" s="399"/>
      <c r="Q44" s="399">
        <v>306</v>
      </c>
      <c r="R44" s="399">
        <v>424224</v>
      </c>
      <c r="S44" s="399"/>
      <c r="T44" s="399">
        <v>131</v>
      </c>
      <c r="U44" s="399">
        <v>16964</v>
      </c>
      <c r="V44" s="399"/>
      <c r="W44" s="399">
        <v>153</v>
      </c>
      <c r="X44" s="399">
        <v>26090</v>
      </c>
      <c r="Y44" s="27"/>
      <c r="Z44" s="27"/>
    </row>
    <row r="45" spans="1:26" ht="15" customHeight="1" x14ac:dyDescent="0.2">
      <c r="A45" s="69" t="s">
        <v>113</v>
      </c>
      <c r="B45" s="399">
        <v>908</v>
      </c>
      <c r="C45" s="399">
        <v>201094</v>
      </c>
      <c r="D45" s="399"/>
      <c r="E45" s="399">
        <v>920</v>
      </c>
      <c r="F45" s="399">
        <v>276376</v>
      </c>
      <c r="G45" s="399"/>
      <c r="H45" s="399">
        <v>1860</v>
      </c>
      <c r="I45" s="399">
        <v>418697</v>
      </c>
      <c r="J45" s="399"/>
      <c r="K45" s="399">
        <v>506</v>
      </c>
      <c r="L45" s="399">
        <v>275913</v>
      </c>
      <c r="M45" s="399"/>
      <c r="N45" s="399">
        <v>223</v>
      </c>
      <c r="O45" s="399">
        <v>103648</v>
      </c>
      <c r="P45" s="399"/>
      <c r="Q45" s="399">
        <v>119</v>
      </c>
      <c r="R45" s="399">
        <v>32986</v>
      </c>
      <c r="S45" s="399"/>
      <c r="T45" s="399">
        <v>494</v>
      </c>
      <c r="U45" s="399">
        <v>50241</v>
      </c>
      <c r="V45" s="399"/>
      <c r="W45" s="399">
        <v>364</v>
      </c>
      <c r="X45" s="399">
        <v>81110</v>
      </c>
      <c r="Y45" s="27"/>
      <c r="Z45" s="27"/>
    </row>
    <row r="46" spans="1:26" ht="15" customHeight="1" x14ac:dyDescent="0.2">
      <c r="A46" s="69" t="s">
        <v>114</v>
      </c>
      <c r="B46" s="399">
        <v>1439</v>
      </c>
      <c r="C46" s="399">
        <v>188123</v>
      </c>
      <c r="D46" s="399"/>
      <c r="E46" s="399">
        <v>1076</v>
      </c>
      <c r="F46" s="399">
        <v>171237</v>
      </c>
      <c r="G46" s="399"/>
      <c r="H46" s="399">
        <v>1377</v>
      </c>
      <c r="I46" s="399">
        <v>154751</v>
      </c>
      <c r="J46" s="399"/>
      <c r="K46" s="399">
        <v>1054</v>
      </c>
      <c r="L46" s="399">
        <v>57555</v>
      </c>
      <c r="M46" s="399"/>
      <c r="N46" s="399">
        <v>887</v>
      </c>
      <c r="O46" s="399">
        <v>62910</v>
      </c>
      <c r="P46" s="399"/>
      <c r="Q46" s="399">
        <v>969</v>
      </c>
      <c r="R46" s="399">
        <v>61938</v>
      </c>
      <c r="S46" s="399"/>
      <c r="T46" s="399">
        <v>1818</v>
      </c>
      <c r="U46" s="399">
        <v>110152</v>
      </c>
      <c r="V46" s="399"/>
      <c r="W46" s="399">
        <v>946</v>
      </c>
      <c r="X46" s="399">
        <v>83749</v>
      </c>
      <c r="Y46" s="27"/>
      <c r="Z46" s="27"/>
    </row>
    <row r="47" spans="1:26" ht="15" customHeight="1" thickBot="1" x14ac:dyDescent="0.25">
      <c r="A47" s="64"/>
      <c r="B47" s="401"/>
      <c r="C47" s="401"/>
      <c r="D47" s="401"/>
      <c r="E47" s="401"/>
      <c r="F47" s="401"/>
      <c r="G47" s="401"/>
      <c r="H47" s="401"/>
      <c r="I47" s="401"/>
      <c r="J47" s="401"/>
      <c r="K47" s="401"/>
      <c r="L47" s="401"/>
      <c r="M47" s="401"/>
      <c r="N47" s="401"/>
      <c r="O47" s="401"/>
      <c r="P47" s="401"/>
      <c r="Q47" s="401"/>
      <c r="R47" s="401"/>
      <c r="S47" s="401"/>
      <c r="T47" s="401"/>
      <c r="U47" s="401"/>
      <c r="V47" s="401"/>
      <c r="W47" s="401"/>
      <c r="X47" s="401"/>
      <c r="Y47" s="27"/>
      <c r="Z47" s="27"/>
    </row>
    <row r="48" spans="1:26" ht="15" customHeight="1" x14ac:dyDescent="0.2">
      <c r="A48" s="552" t="s">
        <v>320</v>
      </c>
      <c r="B48" s="552"/>
      <c r="C48" s="552"/>
      <c r="D48" s="552"/>
      <c r="E48" s="552"/>
      <c r="F48" s="552"/>
      <c r="G48" s="552"/>
      <c r="H48" s="552"/>
      <c r="I48" s="552"/>
      <c r="J48" s="552"/>
      <c r="K48" s="552"/>
      <c r="L48" s="552"/>
      <c r="M48" s="552"/>
      <c r="N48" s="552"/>
      <c r="O48" s="552"/>
      <c r="P48" s="27"/>
      <c r="Q48" s="27"/>
      <c r="R48" s="27"/>
      <c r="S48" s="27"/>
      <c r="T48" s="27"/>
      <c r="U48" s="27"/>
      <c r="V48" s="27"/>
      <c r="W48" s="27"/>
      <c r="X48" s="27"/>
      <c r="Y48" s="27"/>
      <c r="Z48" s="27"/>
    </row>
    <row r="49" spans="1:26" x14ac:dyDescent="0.2">
      <c r="A49" s="27"/>
      <c r="E49" s="27"/>
      <c r="F49" s="27"/>
      <c r="G49" s="27"/>
      <c r="H49" s="27"/>
      <c r="I49" s="27"/>
      <c r="J49" s="27"/>
      <c r="K49" s="27"/>
      <c r="L49" s="27"/>
      <c r="M49" s="27"/>
      <c r="N49" s="27"/>
      <c r="O49" s="27"/>
      <c r="P49" s="27"/>
      <c r="Q49" s="27"/>
      <c r="R49" s="27"/>
      <c r="S49" s="27"/>
      <c r="T49" s="27"/>
      <c r="U49" s="27"/>
      <c r="V49" s="27"/>
      <c r="W49" s="27"/>
      <c r="X49" s="27"/>
      <c r="Y49" s="27"/>
      <c r="Z49" s="27"/>
    </row>
    <row r="50" spans="1:26" x14ac:dyDescent="0.2">
      <c r="A50" s="27"/>
      <c r="E50" s="27"/>
      <c r="F50" s="27"/>
      <c r="G50" s="27"/>
      <c r="H50" s="27"/>
      <c r="I50" s="27"/>
      <c r="J50" s="27"/>
      <c r="K50" s="27"/>
      <c r="L50" s="27"/>
      <c r="M50" s="27"/>
      <c r="N50" s="27"/>
      <c r="O50" s="27"/>
      <c r="P50" s="27"/>
      <c r="Q50" s="27"/>
      <c r="R50" s="27"/>
      <c r="S50" s="27"/>
      <c r="T50" s="27"/>
      <c r="U50" s="27"/>
      <c r="V50" s="27"/>
      <c r="W50" s="27"/>
      <c r="X50" s="27"/>
      <c r="Y50" s="27"/>
      <c r="Z50" s="27"/>
    </row>
    <row r="51" spans="1:26" x14ac:dyDescent="0.2">
      <c r="A51" s="27"/>
      <c r="E51" s="27"/>
      <c r="F51" s="27"/>
      <c r="G51" s="27"/>
      <c r="H51" s="27"/>
      <c r="I51" s="27"/>
      <c r="J51" s="27"/>
      <c r="K51" s="27"/>
      <c r="L51" s="27"/>
      <c r="M51" s="27"/>
      <c r="N51" s="27"/>
      <c r="O51" s="27"/>
      <c r="P51" s="27"/>
      <c r="Q51" s="27"/>
      <c r="R51" s="27"/>
      <c r="S51" s="27"/>
      <c r="T51" s="27"/>
      <c r="U51" s="27"/>
      <c r="V51" s="27"/>
      <c r="W51" s="27"/>
      <c r="X51" s="27"/>
      <c r="Y51" s="27"/>
      <c r="Z51" s="27"/>
    </row>
    <row r="52" spans="1:26" x14ac:dyDescent="0.2">
      <c r="A52" s="27"/>
      <c r="E52" s="27"/>
      <c r="F52" s="27"/>
      <c r="G52" s="27"/>
      <c r="H52" s="27"/>
      <c r="I52" s="27"/>
      <c r="J52" s="27"/>
      <c r="K52" s="27"/>
      <c r="L52" s="27"/>
      <c r="M52" s="27"/>
      <c r="N52" s="27"/>
      <c r="O52" s="27"/>
      <c r="P52" s="27"/>
      <c r="Q52" s="27"/>
      <c r="R52" s="27"/>
      <c r="S52" s="27"/>
      <c r="T52" s="27"/>
      <c r="U52" s="27"/>
      <c r="V52" s="27"/>
      <c r="W52" s="27"/>
      <c r="X52" s="27"/>
      <c r="Y52" s="27"/>
      <c r="Z52" s="27"/>
    </row>
    <row r="53" spans="1:26" x14ac:dyDescent="0.2">
      <c r="Q53" s="27"/>
      <c r="R53" s="27"/>
      <c r="T53" s="27"/>
      <c r="U53" s="27"/>
      <c r="W53" s="27"/>
      <c r="X53" s="27"/>
    </row>
  </sheetData>
  <mergeCells count="28">
    <mergeCell ref="A48:O48"/>
    <mergeCell ref="L7:L9"/>
    <mergeCell ref="K7:K9"/>
    <mergeCell ref="I7:I9"/>
    <mergeCell ref="O7:O9"/>
    <mergeCell ref="C7:C9"/>
    <mergeCell ref="F7:F9"/>
    <mergeCell ref="A2:X2"/>
    <mergeCell ref="E7:E9"/>
    <mergeCell ref="A5:A9"/>
    <mergeCell ref="B5:C6"/>
    <mergeCell ref="A3:X3"/>
    <mergeCell ref="X7:X9"/>
    <mergeCell ref="B7:B9"/>
    <mergeCell ref="H5:I6"/>
    <mergeCell ref="N7:N9"/>
    <mergeCell ref="N5:O6"/>
    <mergeCell ref="E5:F6"/>
    <mergeCell ref="U7:U9"/>
    <mergeCell ref="W5:X6"/>
    <mergeCell ref="Q5:R6"/>
    <mergeCell ref="Q7:Q9"/>
    <mergeCell ref="R7:R9"/>
    <mergeCell ref="K5:L6"/>
    <mergeCell ref="H7:H9"/>
    <mergeCell ref="W7:W9"/>
    <mergeCell ref="T7:T9"/>
    <mergeCell ref="T5:U6"/>
  </mergeCells>
  <hyperlinks>
    <hyperlink ref="A1" location="Índice!A1" display="Regresar"/>
  </hyperlinks>
  <printOptions horizontalCentered="1"/>
  <pageMargins left="0.27559055118110237" right="0.27559055118110237" top="0.39370078740157483" bottom="0" header="0.51181102362204722" footer="0.51181102362204722"/>
  <pageSetup scale="67" firstPageNumber="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7"/>
  <sheetViews>
    <sheetView showGridLines="0" showZeros="0" zoomScale="85" zoomScaleNormal="85" zoomScaleSheetLayoutView="100" workbookViewId="0">
      <selection activeCell="F31" sqref="F31"/>
    </sheetView>
  </sheetViews>
  <sheetFormatPr baseColWidth="10" defaultRowHeight="15" x14ac:dyDescent="0.3"/>
  <cols>
    <col min="1" max="1" width="17.88671875" style="89" customWidth="1"/>
    <col min="2" max="2" width="8" style="89" customWidth="1"/>
    <col min="3" max="3" width="9.21875" style="89" customWidth="1"/>
    <col min="4" max="4" width="1.77734375" style="89" customWidth="1"/>
    <col min="5" max="5" width="8" style="89" customWidth="1"/>
    <col min="6" max="6" width="9.109375" style="89" customWidth="1"/>
    <col min="7" max="7" width="1.77734375" style="89" customWidth="1"/>
    <col min="8" max="8" width="8.109375" style="89" customWidth="1"/>
    <col min="9" max="9" width="10" style="89" customWidth="1"/>
    <col min="10" max="10" width="1.77734375" style="89" customWidth="1"/>
    <col min="11" max="11" width="7.88671875" style="89" customWidth="1"/>
    <col min="12" max="12" width="10.33203125" style="89" customWidth="1"/>
    <col min="13" max="13" width="1.77734375" style="89" customWidth="1"/>
    <col min="14" max="14" width="7.88671875" style="89" customWidth="1"/>
    <col min="15" max="15" width="10.33203125" style="89" customWidth="1"/>
    <col min="16" max="16" width="1.77734375" style="89" customWidth="1"/>
    <col min="17" max="17" width="7.44140625" style="89" customWidth="1"/>
    <col min="18" max="18" width="9.33203125" style="89" customWidth="1"/>
    <col min="19" max="19" width="1.77734375" style="89" customWidth="1"/>
    <col min="20" max="20" width="7.6640625" style="89" customWidth="1"/>
    <col min="21" max="21" width="9.6640625" style="89" customWidth="1"/>
    <col min="22" max="22" width="1.77734375" style="89" customWidth="1"/>
    <col min="23" max="23" width="7.33203125" style="89" customWidth="1"/>
    <col min="24" max="24" width="10.6640625" style="89" customWidth="1"/>
    <col min="25" max="25" width="1.77734375" style="89" customWidth="1"/>
    <col min="26" max="26" width="7.6640625" style="89" customWidth="1"/>
    <col min="27" max="27" width="10.21875" style="89" customWidth="1"/>
    <col min="28" max="28" width="1.77734375" style="89" customWidth="1"/>
    <col min="29" max="29" width="7.6640625" style="89" customWidth="1"/>
    <col min="30" max="30" width="10.109375" style="89" customWidth="1"/>
    <col min="31" max="31" width="1.77734375" style="89" customWidth="1"/>
    <col min="32" max="32" width="8" style="89" customWidth="1"/>
    <col min="33" max="33" width="9.44140625" style="89" customWidth="1"/>
    <col min="34" max="34" width="1.77734375" style="89" customWidth="1"/>
    <col min="35" max="35" width="8" style="89" customWidth="1"/>
    <col min="36" max="36" width="9.44140625" style="89" customWidth="1"/>
    <col min="37" max="259" width="11.5546875" style="89"/>
    <col min="260" max="260" width="25.33203125" style="89" customWidth="1"/>
    <col min="261" max="262" width="8.77734375" style="89" customWidth="1"/>
    <col min="263" max="263" width="1.77734375" style="89" customWidth="1"/>
    <col min="264" max="265" width="8.77734375" style="89" customWidth="1"/>
    <col min="266" max="266" width="1.77734375" style="89" customWidth="1"/>
    <col min="267" max="268" width="8.77734375" style="89" customWidth="1"/>
    <col min="269" max="269" width="1.77734375" style="89" customWidth="1"/>
    <col min="270" max="271" width="8.77734375" style="89" customWidth="1"/>
    <col min="272" max="272" width="1.77734375" style="89" customWidth="1"/>
    <col min="273" max="274" width="8.77734375" style="89" customWidth="1"/>
    <col min="275" max="275" width="1.77734375" style="89" customWidth="1"/>
    <col min="276" max="277" width="8.77734375" style="89" customWidth="1"/>
    <col min="278" max="278" width="1.77734375" style="89" customWidth="1"/>
    <col min="279" max="280" width="8.77734375" style="89" customWidth="1"/>
    <col min="281" max="281" width="1.77734375" style="89" customWidth="1"/>
    <col min="282" max="282" width="8.77734375" style="89" customWidth="1"/>
    <col min="283" max="283" width="10.21875" style="89" customWidth="1"/>
    <col min="284" max="284" width="1.77734375" style="89" customWidth="1"/>
    <col min="285" max="285" width="9.5546875" style="89" customWidth="1"/>
    <col min="286" max="286" width="10.21875" style="89" customWidth="1"/>
    <col min="287" max="287" width="1.77734375" style="89" customWidth="1"/>
    <col min="288" max="289" width="8.77734375" style="89" customWidth="1"/>
    <col min="290" max="290" width="1.77734375" style="89" customWidth="1"/>
    <col min="291" max="292" width="8.77734375" style="89" customWidth="1"/>
    <col min="293" max="515" width="11.5546875" style="89"/>
    <col min="516" max="516" width="25.33203125" style="89" customWidth="1"/>
    <col min="517" max="518" width="8.77734375" style="89" customWidth="1"/>
    <col min="519" max="519" width="1.77734375" style="89" customWidth="1"/>
    <col min="520" max="521" width="8.77734375" style="89" customWidth="1"/>
    <col min="522" max="522" width="1.77734375" style="89" customWidth="1"/>
    <col min="523" max="524" width="8.77734375" style="89" customWidth="1"/>
    <col min="525" max="525" width="1.77734375" style="89" customWidth="1"/>
    <col min="526" max="527" width="8.77734375" style="89" customWidth="1"/>
    <col min="528" max="528" width="1.77734375" style="89" customWidth="1"/>
    <col min="529" max="530" width="8.77734375" style="89" customWidth="1"/>
    <col min="531" max="531" width="1.77734375" style="89" customWidth="1"/>
    <col min="532" max="533" width="8.77734375" style="89" customWidth="1"/>
    <col min="534" max="534" width="1.77734375" style="89" customWidth="1"/>
    <col min="535" max="536" width="8.77734375" style="89" customWidth="1"/>
    <col min="537" max="537" width="1.77734375" style="89" customWidth="1"/>
    <col min="538" max="538" width="8.77734375" style="89" customWidth="1"/>
    <col min="539" max="539" width="10.21875" style="89" customWidth="1"/>
    <col min="540" max="540" width="1.77734375" style="89" customWidth="1"/>
    <col min="541" max="541" width="9.5546875" style="89" customWidth="1"/>
    <col min="542" max="542" width="10.21875" style="89" customWidth="1"/>
    <col min="543" max="543" width="1.77734375" style="89" customWidth="1"/>
    <col min="544" max="545" width="8.77734375" style="89" customWidth="1"/>
    <col min="546" max="546" width="1.77734375" style="89" customWidth="1"/>
    <col min="547" max="548" width="8.77734375" style="89" customWidth="1"/>
    <col min="549" max="771" width="11.5546875" style="89"/>
    <col min="772" max="772" width="25.33203125" style="89" customWidth="1"/>
    <col min="773" max="774" width="8.77734375" style="89" customWidth="1"/>
    <col min="775" max="775" width="1.77734375" style="89" customWidth="1"/>
    <col min="776" max="777" width="8.77734375" style="89" customWidth="1"/>
    <col min="778" max="778" width="1.77734375" style="89" customWidth="1"/>
    <col min="779" max="780" width="8.77734375" style="89" customWidth="1"/>
    <col min="781" max="781" width="1.77734375" style="89" customWidth="1"/>
    <col min="782" max="783" width="8.77734375" style="89" customWidth="1"/>
    <col min="784" max="784" width="1.77734375" style="89" customWidth="1"/>
    <col min="785" max="786" width="8.77734375" style="89" customWidth="1"/>
    <col min="787" max="787" width="1.77734375" style="89" customWidth="1"/>
    <col min="788" max="789" width="8.77734375" style="89" customWidth="1"/>
    <col min="790" max="790" width="1.77734375" style="89" customWidth="1"/>
    <col min="791" max="792" width="8.77734375" style="89" customWidth="1"/>
    <col min="793" max="793" width="1.77734375" style="89" customWidth="1"/>
    <col min="794" max="794" width="8.77734375" style="89" customWidth="1"/>
    <col min="795" max="795" width="10.21875" style="89" customWidth="1"/>
    <col min="796" max="796" width="1.77734375" style="89" customWidth="1"/>
    <col min="797" max="797" width="9.5546875" style="89" customWidth="1"/>
    <col min="798" max="798" width="10.21875" style="89" customWidth="1"/>
    <col min="799" max="799" width="1.77734375" style="89" customWidth="1"/>
    <col min="800" max="801" width="8.77734375" style="89" customWidth="1"/>
    <col min="802" max="802" width="1.77734375" style="89" customWidth="1"/>
    <col min="803" max="804" width="8.77734375" style="89" customWidth="1"/>
    <col min="805" max="1027" width="11.5546875" style="89"/>
    <col min="1028" max="1028" width="25.33203125" style="89" customWidth="1"/>
    <col min="1029" max="1030" width="8.77734375" style="89" customWidth="1"/>
    <col min="1031" max="1031" width="1.77734375" style="89" customWidth="1"/>
    <col min="1032" max="1033" width="8.77734375" style="89" customWidth="1"/>
    <col min="1034" max="1034" width="1.77734375" style="89" customWidth="1"/>
    <col min="1035" max="1036" width="8.77734375" style="89" customWidth="1"/>
    <col min="1037" max="1037" width="1.77734375" style="89" customWidth="1"/>
    <col min="1038" max="1039" width="8.77734375" style="89" customWidth="1"/>
    <col min="1040" max="1040" width="1.77734375" style="89" customWidth="1"/>
    <col min="1041" max="1042" width="8.77734375" style="89" customWidth="1"/>
    <col min="1043" max="1043" width="1.77734375" style="89" customWidth="1"/>
    <col min="1044" max="1045" width="8.77734375" style="89" customWidth="1"/>
    <col min="1046" max="1046" width="1.77734375" style="89" customWidth="1"/>
    <col min="1047" max="1048" width="8.77734375" style="89" customWidth="1"/>
    <col min="1049" max="1049" width="1.77734375" style="89" customWidth="1"/>
    <col min="1050" max="1050" width="8.77734375" style="89" customWidth="1"/>
    <col min="1051" max="1051" width="10.21875" style="89" customWidth="1"/>
    <col min="1052" max="1052" width="1.77734375" style="89" customWidth="1"/>
    <col min="1053" max="1053" width="9.5546875" style="89" customWidth="1"/>
    <col min="1054" max="1054" width="10.21875" style="89" customWidth="1"/>
    <col min="1055" max="1055" width="1.77734375" style="89" customWidth="1"/>
    <col min="1056" max="1057" width="8.77734375" style="89" customWidth="1"/>
    <col min="1058" max="1058" width="1.77734375" style="89" customWidth="1"/>
    <col min="1059" max="1060" width="8.77734375" style="89" customWidth="1"/>
    <col min="1061" max="1283" width="11.5546875" style="89"/>
    <col min="1284" max="1284" width="25.33203125" style="89" customWidth="1"/>
    <col min="1285" max="1286" width="8.77734375" style="89" customWidth="1"/>
    <col min="1287" max="1287" width="1.77734375" style="89" customWidth="1"/>
    <col min="1288" max="1289" width="8.77734375" style="89" customWidth="1"/>
    <col min="1290" max="1290" width="1.77734375" style="89" customWidth="1"/>
    <col min="1291" max="1292" width="8.77734375" style="89" customWidth="1"/>
    <col min="1293" max="1293" width="1.77734375" style="89" customWidth="1"/>
    <col min="1294" max="1295" width="8.77734375" style="89" customWidth="1"/>
    <col min="1296" max="1296" width="1.77734375" style="89" customWidth="1"/>
    <col min="1297" max="1298" width="8.77734375" style="89" customWidth="1"/>
    <col min="1299" max="1299" width="1.77734375" style="89" customWidth="1"/>
    <col min="1300" max="1301" width="8.77734375" style="89" customWidth="1"/>
    <col min="1302" max="1302" width="1.77734375" style="89" customWidth="1"/>
    <col min="1303" max="1304" width="8.77734375" style="89" customWidth="1"/>
    <col min="1305" max="1305" width="1.77734375" style="89" customWidth="1"/>
    <col min="1306" max="1306" width="8.77734375" style="89" customWidth="1"/>
    <col min="1307" max="1307" width="10.21875" style="89" customWidth="1"/>
    <col min="1308" max="1308" width="1.77734375" style="89" customWidth="1"/>
    <col min="1309" max="1309" width="9.5546875" style="89" customWidth="1"/>
    <col min="1310" max="1310" width="10.21875" style="89" customWidth="1"/>
    <col min="1311" max="1311" width="1.77734375" style="89" customWidth="1"/>
    <col min="1312" max="1313" width="8.77734375" style="89" customWidth="1"/>
    <col min="1314" max="1314" width="1.77734375" style="89" customWidth="1"/>
    <col min="1315" max="1316" width="8.77734375" style="89" customWidth="1"/>
    <col min="1317" max="1539" width="11.5546875" style="89"/>
    <col min="1540" max="1540" width="25.33203125" style="89" customWidth="1"/>
    <col min="1541" max="1542" width="8.77734375" style="89" customWidth="1"/>
    <col min="1543" max="1543" width="1.77734375" style="89" customWidth="1"/>
    <col min="1544" max="1545" width="8.77734375" style="89" customWidth="1"/>
    <col min="1546" max="1546" width="1.77734375" style="89" customWidth="1"/>
    <col min="1547" max="1548" width="8.77734375" style="89" customWidth="1"/>
    <col min="1549" max="1549" width="1.77734375" style="89" customWidth="1"/>
    <col min="1550" max="1551" width="8.77734375" style="89" customWidth="1"/>
    <col min="1552" max="1552" width="1.77734375" style="89" customWidth="1"/>
    <col min="1553" max="1554" width="8.77734375" style="89" customWidth="1"/>
    <col min="1555" max="1555" width="1.77734375" style="89" customWidth="1"/>
    <col min="1556" max="1557" width="8.77734375" style="89" customWidth="1"/>
    <col min="1558" max="1558" width="1.77734375" style="89" customWidth="1"/>
    <col min="1559" max="1560" width="8.77734375" style="89" customWidth="1"/>
    <col min="1561" max="1561" width="1.77734375" style="89" customWidth="1"/>
    <col min="1562" max="1562" width="8.77734375" style="89" customWidth="1"/>
    <col min="1563" max="1563" width="10.21875" style="89" customWidth="1"/>
    <col min="1564" max="1564" width="1.77734375" style="89" customWidth="1"/>
    <col min="1565" max="1565" width="9.5546875" style="89" customWidth="1"/>
    <col min="1566" max="1566" width="10.21875" style="89" customWidth="1"/>
    <col min="1567" max="1567" width="1.77734375" style="89" customWidth="1"/>
    <col min="1568" max="1569" width="8.77734375" style="89" customWidth="1"/>
    <col min="1570" max="1570" width="1.77734375" style="89" customWidth="1"/>
    <col min="1571" max="1572" width="8.77734375" style="89" customWidth="1"/>
    <col min="1573" max="1795" width="11.5546875" style="89"/>
    <col min="1796" max="1796" width="25.33203125" style="89" customWidth="1"/>
    <col min="1797" max="1798" width="8.77734375" style="89" customWidth="1"/>
    <col min="1799" max="1799" width="1.77734375" style="89" customWidth="1"/>
    <col min="1800" max="1801" width="8.77734375" style="89" customWidth="1"/>
    <col min="1802" max="1802" width="1.77734375" style="89" customWidth="1"/>
    <col min="1803" max="1804" width="8.77734375" style="89" customWidth="1"/>
    <col min="1805" max="1805" width="1.77734375" style="89" customWidth="1"/>
    <col min="1806" max="1807" width="8.77734375" style="89" customWidth="1"/>
    <col min="1808" max="1808" width="1.77734375" style="89" customWidth="1"/>
    <col min="1809" max="1810" width="8.77734375" style="89" customWidth="1"/>
    <col min="1811" max="1811" width="1.77734375" style="89" customWidth="1"/>
    <col min="1812" max="1813" width="8.77734375" style="89" customWidth="1"/>
    <col min="1814" max="1814" width="1.77734375" style="89" customWidth="1"/>
    <col min="1815" max="1816" width="8.77734375" style="89" customWidth="1"/>
    <col min="1817" max="1817" width="1.77734375" style="89" customWidth="1"/>
    <col min="1818" max="1818" width="8.77734375" style="89" customWidth="1"/>
    <col min="1819" max="1819" width="10.21875" style="89" customWidth="1"/>
    <col min="1820" max="1820" width="1.77734375" style="89" customWidth="1"/>
    <col min="1821" max="1821" width="9.5546875" style="89" customWidth="1"/>
    <col min="1822" max="1822" width="10.21875" style="89" customWidth="1"/>
    <col min="1823" max="1823" width="1.77734375" style="89" customWidth="1"/>
    <col min="1824" max="1825" width="8.77734375" style="89" customWidth="1"/>
    <col min="1826" max="1826" width="1.77734375" style="89" customWidth="1"/>
    <col min="1827" max="1828" width="8.77734375" style="89" customWidth="1"/>
    <col min="1829" max="2051" width="11.5546875" style="89"/>
    <col min="2052" max="2052" width="25.33203125" style="89" customWidth="1"/>
    <col min="2053" max="2054" width="8.77734375" style="89" customWidth="1"/>
    <col min="2055" max="2055" width="1.77734375" style="89" customWidth="1"/>
    <col min="2056" max="2057" width="8.77734375" style="89" customWidth="1"/>
    <col min="2058" max="2058" width="1.77734375" style="89" customWidth="1"/>
    <col min="2059" max="2060" width="8.77734375" style="89" customWidth="1"/>
    <col min="2061" max="2061" width="1.77734375" style="89" customWidth="1"/>
    <col min="2062" max="2063" width="8.77734375" style="89" customWidth="1"/>
    <col min="2064" max="2064" width="1.77734375" style="89" customWidth="1"/>
    <col min="2065" max="2066" width="8.77734375" style="89" customWidth="1"/>
    <col min="2067" max="2067" width="1.77734375" style="89" customWidth="1"/>
    <col min="2068" max="2069" width="8.77734375" style="89" customWidth="1"/>
    <col min="2070" max="2070" width="1.77734375" style="89" customWidth="1"/>
    <col min="2071" max="2072" width="8.77734375" style="89" customWidth="1"/>
    <col min="2073" max="2073" width="1.77734375" style="89" customWidth="1"/>
    <col min="2074" max="2074" width="8.77734375" style="89" customWidth="1"/>
    <col min="2075" max="2075" width="10.21875" style="89" customWidth="1"/>
    <col min="2076" max="2076" width="1.77734375" style="89" customWidth="1"/>
    <col min="2077" max="2077" width="9.5546875" style="89" customWidth="1"/>
    <col min="2078" max="2078" width="10.21875" style="89" customWidth="1"/>
    <col min="2079" max="2079" width="1.77734375" style="89" customWidth="1"/>
    <col min="2080" max="2081" width="8.77734375" style="89" customWidth="1"/>
    <col min="2082" max="2082" width="1.77734375" style="89" customWidth="1"/>
    <col min="2083" max="2084" width="8.77734375" style="89" customWidth="1"/>
    <col min="2085" max="2307" width="11.5546875" style="89"/>
    <col min="2308" max="2308" width="25.33203125" style="89" customWidth="1"/>
    <col min="2309" max="2310" width="8.77734375" style="89" customWidth="1"/>
    <col min="2311" max="2311" width="1.77734375" style="89" customWidth="1"/>
    <col min="2312" max="2313" width="8.77734375" style="89" customWidth="1"/>
    <col min="2314" max="2314" width="1.77734375" style="89" customWidth="1"/>
    <col min="2315" max="2316" width="8.77734375" style="89" customWidth="1"/>
    <col min="2317" max="2317" width="1.77734375" style="89" customWidth="1"/>
    <col min="2318" max="2319" width="8.77734375" style="89" customWidth="1"/>
    <col min="2320" max="2320" width="1.77734375" style="89" customWidth="1"/>
    <col min="2321" max="2322" width="8.77734375" style="89" customWidth="1"/>
    <col min="2323" max="2323" width="1.77734375" style="89" customWidth="1"/>
    <col min="2324" max="2325" width="8.77734375" style="89" customWidth="1"/>
    <col min="2326" max="2326" width="1.77734375" style="89" customWidth="1"/>
    <col min="2327" max="2328" width="8.77734375" style="89" customWidth="1"/>
    <col min="2329" max="2329" width="1.77734375" style="89" customWidth="1"/>
    <col min="2330" max="2330" width="8.77734375" style="89" customWidth="1"/>
    <col min="2331" max="2331" width="10.21875" style="89" customWidth="1"/>
    <col min="2332" max="2332" width="1.77734375" style="89" customWidth="1"/>
    <col min="2333" max="2333" width="9.5546875" style="89" customWidth="1"/>
    <col min="2334" max="2334" width="10.21875" style="89" customWidth="1"/>
    <col min="2335" max="2335" width="1.77734375" style="89" customWidth="1"/>
    <col min="2336" max="2337" width="8.77734375" style="89" customWidth="1"/>
    <col min="2338" max="2338" width="1.77734375" style="89" customWidth="1"/>
    <col min="2339" max="2340" width="8.77734375" style="89" customWidth="1"/>
    <col min="2341" max="2563" width="11.5546875" style="89"/>
    <col min="2564" max="2564" width="25.33203125" style="89" customWidth="1"/>
    <col min="2565" max="2566" width="8.77734375" style="89" customWidth="1"/>
    <col min="2567" max="2567" width="1.77734375" style="89" customWidth="1"/>
    <col min="2568" max="2569" width="8.77734375" style="89" customWidth="1"/>
    <col min="2570" max="2570" width="1.77734375" style="89" customWidth="1"/>
    <col min="2571" max="2572" width="8.77734375" style="89" customWidth="1"/>
    <col min="2573" max="2573" width="1.77734375" style="89" customWidth="1"/>
    <col min="2574" max="2575" width="8.77734375" style="89" customWidth="1"/>
    <col min="2576" max="2576" width="1.77734375" style="89" customWidth="1"/>
    <col min="2577" max="2578" width="8.77734375" style="89" customWidth="1"/>
    <col min="2579" max="2579" width="1.77734375" style="89" customWidth="1"/>
    <col min="2580" max="2581" width="8.77734375" style="89" customWidth="1"/>
    <col min="2582" max="2582" width="1.77734375" style="89" customWidth="1"/>
    <col min="2583" max="2584" width="8.77734375" style="89" customWidth="1"/>
    <col min="2585" max="2585" width="1.77734375" style="89" customWidth="1"/>
    <col min="2586" max="2586" width="8.77734375" style="89" customWidth="1"/>
    <col min="2587" max="2587" width="10.21875" style="89" customWidth="1"/>
    <col min="2588" max="2588" width="1.77734375" style="89" customWidth="1"/>
    <col min="2589" max="2589" width="9.5546875" style="89" customWidth="1"/>
    <col min="2590" max="2590" width="10.21875" style="89" customWidth="1"/>
    <col min="2591" max="2591" width="1.77734375" style="89" customWidth="1"/>
    <col min="2592" max="2593" width="8.77734375" style="89" customWidth="1"/>
    <col min="2594" max="2594" width="1.77734375" style="89" customWidth="1"/>
    <col min="2595" max="2596" width="8.77734375" style="89" customWidth="1"/>
    <col min="2597" max="2819" width="11.5546875" style="89"/>
    <col min="2820" max="2820" width="25.33203125" style="89" customWidth="1"/>
    <col min="2821" max="2822" width="8.77734375" style="89" customWidth="1"/>
    <col min="2823" max="2823" width="1.77734375" style="89" customWidth="1"/>
    <col min="2824" max="2825" width="8.77734375" style="89" customWidth="1"/>
    <col min="2826" max="2826" width="1.77734375" style="89" customWidth="1"/>
    <col min="2827" max="2828" width="8.77734375" style="89" customWidth="1"/>
    <col min="2829" max="2829" width="1.77734375" style="89" customWidth="1"/>
    <col min="2830" max="2831" width="8.77734375" style="89" customWidth="1"/>
    <col min="2832" max="2832" width="1.77734375" style="89" customWidth="1"/>
    <col min="2833" max="2834" width="8.77734375" style="89" customWidth="1"/>
    <col min="2835" max="2835" width="1.77734375" style="89" customWidth="1"/>
    <col min="2836" max="2837" width="8.77734375" style="89" customWidth="1"/>
    <col min="2838" max="2838" width="1.77734375" style="89" customWidth="1"/>
    <col min="2839" max="2840" width="8.77734375" style="89" customWidth="1"/>
    <col min="2841" max="2841" width="1.77734375" style="89" customWidth="1"/>
    <col min="2842" max="2842" width="8.77734375" style="89" customWidth="1"/>
    <col min="2843" max="2843" width="10.21875" style="89" customWidth="1"/>
    <col min="2844" max="2844" width="1.77734375" style="89" customWidth="1"/>
    <col min="2845" max="2845" width="9.5546875" style="89" customWidth="1"/>
    <col min="2846" max="2846" width="10.21875" style="89" customWidth="1"/>
    <col min="2847" max="2847" width="1.77734375" style="89" customWidth="1"/>
    <col min="2848" max="2849" width="8.77734375" style="89" customWidth="1"/>
    <col min="2850" max="2850" width="1.77734375" style="89" customWidth="1"/>
    <col min="2851" max="2852" width="8.77734375" style="89" customWidth="1"/>
    <col min="2853" max="3075" width="11.5546875" style="89"/>
    <col min="3076" max="3076" width="25.33203125" style="89" customWidth="1"/>
    <col min="3077" max="3078" width="8.77734375" style="89" customWidth="1"/>
    <col min="3079" max="3079" width="1.77734375" style="89" customWidth="1"/>
    <col min="3080" max="3081" width="8.77734375" style="89" customWidth="1"/>
    <col min="3082" max="3082" width="1.77734375" style="89" customWidth="1"/>
    <col min="3083" max="3084" width="8.77734375" style="89" customWidth="1"/>
    <col min="3085" max="3085" width="1.77734375" style="89" customWidth="1"/>
    <col min="3086" max="3087" width="8.77734375" style="89" customWidth="1"/>
    <col min="3088" max="3088" width="1.77734375" style="89" customWidth="1"/>
    <col min="3089" max="3090" width="8.77734375" style="89" customWidth="1"/>
    <col min="3091" max="3091" width="1.77734375" style="89" customWidth="1"/>
    <col min="3092" max="3093" width="8.77734375" style="89" customWidth="1"/>
    <col min="3094" max="3094" width="1.77734375" style="89" customWidth="1"/>
    <col min="3095" max="3096" width="8.77734375" style="89" customWidth="1"/>
    <col min="3097" max="3097" width="1.77734375" style="89" customWidth="1"/>
    <col min="3098" max="3098" width="8.77734375" style="89" customWidth="1"/>
    <col min="3099" max="3099" width="10.21875" style="89" customWidth="1"/>
    <col min="3100" max="3100" width="1.77734375" style="89" customWidth="1"/>
    <col min="3101" max="3101" width="9.5546875" style="89" customWidth="1"/>
    <col min="3102" max="3102" width="10.21875" style="89" customWidth="1"/>
    <col min="3103" max="3103" width="1.77734375" style="89" customWidth="1"/>
    <col min="3104" max="3105" width="8.77734375" style="89" customWidth="1"/>
    <col min="3106" max="3106" width="1.77734375" style="89" customWidth="1"/>
    <col min="3107" max="3108" width="8.77734375" style="89" customWidth="1"/>
    <col min="3109" max="3331" width="11.5546875" style="89"/>
    <col min="3332" max="3332" width="25.33203125" style="89" customWidth="1"/>
    <col min="3333" max="3334" width="8.77734375" style="89" customWidth="1"/>
    <col min="3335" max="3335" width="1.77734375" style="89" customWidth="1"/>
    <col min="3336" max="3337" width="8.77734375" style="89" customWidth="1"/>
    <col min="3338" max="3338" width="1.77734375" style="89" customWidth="1"/>
    <col min="3339" max="3340" width="8.77734375" style="89" customWidth="1"/>
    <col min="3341" max="3341" width="1.77734375" style="89" customWidth="1"/>
    <col min="3342" max="3343" width="8.77734375" style="89" customWidth="1"/>
    <col min="3344" max="3344" width="1.77734375" style="89" customWidth="1"/>
    <col min="3345" max="3346" width="8.77734375" style="89" customWidth="1"/>
    <col min="3347" max="3347" width="1.77734375" style="89" customWidth="1"/>
    <col min="3348" max="3349" width="8.77734375" style="89" customWidth="1"/>
    <col min="3350" max="3350" width="1.77734375" style="89" customWidth="1"/>
    <col min="3351" max="3352" width="8.77734375" style="89" customWidth="1"/>
    <col min="3353" max="3353" width="1.77734375" style="89" customWidth="1"/>
    <col min="3354" max="3354" width="8.77734375" style="89" customWidth="1"/>
    <col min="3355" max="3355" width="10.21875" style="89" customWidth="1"/>
    <col min="3356" max="3356" width="1.77734375" style="89" customWidth="1"/>
    <col min="3357" max="3357" width="9.5546875" style="89" customWidth="1"/>
    <col min="3358" max="3358" width="10.21875" style="89" customWidth="1"/>
    <col min="3359" max="3359" width="1.77734375" style="89" customWidth="1"/>
    <col min="3360" max="3361" width="8.77734375" style="89" customWidth="1"/>
    <col min="3362" max="3362" width="1.77734375" style="89" customWidth="1"/>
    <col min="3363" max="3364" width="8.77734375" style="89" customWidth="1"/>
    <col min="3365" max="3587" width="11.5546875" style="89"/>
    <col min="3588" max="3588" width="25.33203125" style="89" customWidth="1"/>
    <col min="3589" max="3590" width="8.77734375" style="89" customWidth="1"/>
    <col min="3591" max="3591" width="1.77734375" style="89" customWidth="1"/>
    <col min="3592" max="3593" width="8.77734375" style="89" customWidth="1"/>
    <col min="3594" max="3594" width="1.77734375" style="89" customWidth="1"/>
    <col min="3595" max="3596" width="8.77734375" style="89" customWidth="1"/>
    <col min="3597" max="3597" width="1.77734375" style="89" customWidth="1"/>
    <col min="3598" max="3599" width="8.77734375" style="89" customWidth="1"/>
    <col min="3600" max="3600" width="1.77734375" style="89" customWidth="1"/>
    <col min="3601" max="3602" width="8.77734375" style="89" customWidth="1"/>
    <col min="3603" max="3603" width="1.77734375" style="89" customWidth="1"/>
    <col min="3604" max="3605" width="8.77734375" style="89" customWidth="1"/>
    <col min="3606" max="3606" width="1.77734375" style="89" customWidth="1"/>
    <col min="3607" max="3608" width="8.77734375" style="89" customWidth="1"/>
    <col min="3609" max="3609" width="1.77734375" style="89" customWidth="1"/>
    <col min="3610" max="3610" width="8.77734375" style="89" customWidth="1"/>
    <col min="3611" max="3611" width="10.21875" style="89" customWidth="1"/>
    <col min="3612" max="3612" width="1.77734375" style="89" customWidth="1"/>
    <col min="3613" max="3613" width="9.5546875" style="89" customWidth="1"/>
    <col min="3614" max="3614" width="10.21875" style="89" customWidth="1"/>
    <col min="3615" max="3615" width="1.77734375" style="89" customWidth="1"/>
    <col min="3616" max="3617" width="8.77734375" style="89" customWidth="1"/>
    <col min="3618" max="3618" width="1.77734375" style="89" customWidth="1"/>
    <col min="3619" max="3620" width="8.77734375" style="89" customWidth="1"/>
    <col min="3621" max="3843" width="11.5546875" style="89"/>
    <col min="3844" max="3844" width="25.33203125" style="89" customWidth="1"/>
    <col min="3845" max="3846" width="8.77734375" style="89" customWidth="1"/>
    <col min="3847" max="3847" width="1.77734375" style="89" customWidth="1"/>
    <col min="3848" max="3849" width="8.77734375" style="89" customWidth="1"/>
    <col min="3850" max="3850" width="1.77734375" style="89" customWidth="1"/>
    <col min="3851" max="3852" width="8.77734375" style="89" customWidth="1"/>
    <col min="3853" max="3853" width="1.77734375" style="89" customWidth="1"/>
    <col min="3854" max="3855" width="8.77734375" style="89" customWidth="1"/>
    <col min="3856" max="3856" width="1.77734375" style="89" customWidth="1"/>
    <col min="3857" max="3858" width="8.77734375" style="89" customWidth="1"/>
    <col min="3859" max="3859" width="1.77734375" style="89" customWidth="1"/>
    <col min="3860" max="3861" width="8.77734375" style="89" customWidth="1"/>
    <col min="3862" max="3862" width="1.77734375" style="89" customWidth="1"/>
    <col min="3863" max="3864" width="8.77734375" style="89" customWidth="1"/>
    <col min="3865" max="3865" width="1.77734375" style="89" customWidth="1"/>
    <col min="3866" max="3866" width="8.77734375" style="89" customWidth="1"/>
    <col min="3867" max="3867" width="10.21875" style="89" customWidth="1"/>
    <col min="3868" max="3868" width="1.77734375" style="89" customWidth="1"/>
    <col min="3869" max="3869" width="9.5546875" style="89" customWidth="1"/>
    <col min="3870" max="3870" width="10.21875" style="89" customWidth="1"/>
    <col min="3871" max="3871" width="1.77734375" style="89" customWidth="1"/>
    <col min="3872" max="3873" width="8.77734375" style="89" customWidth="1"/>
    <col min="3874" max="3874" width="1.77734375" style="89" customWidth="1"/>
    <col min="3875" max="3876" width="8.77734375" style="89" customWidth="1"/>
    <col min="3877" max="4099" width="11.5546875" style="89"/>
    <col min="4100" max="4100" width="25.33203125" style="89" customWidth="1"/>
    <col min="4101" max="4102" width="8.77734375" style="89" customWidth="1"/>
    <col min="4103" max="4103" width="1.77734375" style="89" customWidth="1"/>
    <col min="4104" max="4105" width="8.77734375" style="89" customWidth="1"/>
    <col min="4106" max="4106" width="1.77734375" style="89" customWidth="1"/>
    <col min="4107" max="4108" width="8.77734375" style="89" customWidth="1"/>
    <col min="4109" max="4109" width="1.77734375" style="89" customWidth="1"/>
    <col min="4110" max="4111" width="8.77734375" style="89" customWidth="1"/>
    <col min="4112" max="4112" width="1.77734375" style="89" customWidth="1"/>
    <col min="4113" max="4114" width="8.77734375" style="89" customWidth="1"/>
    <col min="4115" max="4115" width="1.77734375" style="89" customWidth="1"/>
    <col min="4116" max="4117" width="8.77734375" style="89" customWidth="1"/>
    <col min="4118" max="4118" width="1.77734375" style="89" customWidth="1"/>
    <col min="4119" max="4120" width="8.77734375" style="89" customWidth="1"/>
    <col min="4121" max="4121" width="1.77734375" style="89" customWidth="1"/>
    <col min="4122" max="4122" width="8.77734375" style="89" customWidth="1"/>
    <col min="4123" max="4123" width="10.21875" style="89" customWidth="1"/>
    <col min="4124" max="4124" width="1.77734375" style="89" customWidth="1"/>
    <col min="4125" max="4125" width="9.5546875" style="89" customWidth="1"/>
    <col min="4126" max="4126" width="10.21875" style="89" customWidth="1"/>
    <col min="4127" max="4127" width="1.77734375" style="89" customWidth="1"/>
    <col min="4128" max="4129" width="8.77734375" style="89" customWidth="1"/>
    <col min="4130" max="4130" width="1.77734375" style="89" customWidth="1"/>
    <col min="4131" max="4132" width="8.77734375" style="89" customWidth="1"/>
    <col min="4133" max="4355" width="11.5546875" style="89"/>
    <col min="4356" max="4356" width="25.33203125" style="89" customWidth="1"/>
    <col min="4357" max="4358" width="8.77734375" style="89" customWidth="1"/>
    <col min="4359" max="4359" width="1.77734375" style="89" customWidth="1"/>
    <col min="4360" max="4361" width="8.77734375" style="89" customWidth="1"/>
    <col min="4362" max="4362" width="1.77734375" style="89" customWidth="1"/>
    <col min="4363" max="4364" width="8.77734375" style="89" customWidth="1"/>
    <col min="4365" max="4365" width="1.77734375" style="89" customWidth="1"/>
    <col min="4366" max="4367" width="8.77734375" style="89" customWidth="1"/>
    <col min="4368" max="4368" width="1.77734375" style="89" customWidth="1"/>
    <col min="4369" max="4370" width="8.77734375" style="89" customWidth="1"/>
    <col min="4371" max="4371" width="1.77734375" style="89" customWidth="1"/>
    <col min="4372" max="4373" width="8.77734375" style="89" customWidth="1"/>
    <col min="4374" max="4374" width="1.77734375" style="89" customWidth="1"/>
    <col min="4375" max="4376" width="8.77734375" style="89" customWidth="1"/>
    <col min="4377" max="4377" width="1.77734375" style="89" customWidth="1"/>
    <col min="4378" max="4378" width="8.77734375" style="89" customWidth="1"/>
    <col min="4379" max="4379" width="10.21875" style="89" customWidth="1"/>
    <col min="4380" max="4380" width="1.77734375" style="89" customWidth="1"/>
    <col min="4381" max="4381" width="9.5546875" style="89" customWidth="1"/>
    <col min="4382" max="4382" width="10.21875" style="89" customWidth="1"/>
    <col min="4383" max="4383" width="1.77734375" style="89" customWidth="1"/>
    <col min="4384" max="4385" width="8.77734375" style="89" customWidth="1"/>
    <col min="4386" max="4386" width="1.77734375" style="89" customWidth="1"/>
    <col min="4387" max="4388" width="8.77734375" style="89" customWidth="1"/>
    <col min="4389" max="4611" width="11.5546875" style="89"/>
    <col min="4612" max="4612" width="25.33203125" style="89" customWidth="1"/>
    <col min="4613" max="4614" width="8.77734375" style="89" customWidth="1"/>
    <col min="4615" max="4615" width="1.77734375" style="89" customWidth="1"/>
    <col min="4616" max="4617" width="8.77734375" style="89" customWidth="1"/>
    <col min="4618" max="4618" width="1.77734375" style="89" customWidth="1"/>
    <col min="4619" max="4620" width="8.77734375" style="89" customWidth="1"/>
    <col min="4621" max="4621" width="1.77734375" style="89" customWidth="1"/>
    <col min="4622" max="4623" width="8.77734375" style="89" customWidth="1"/>
    <col min="4624" max="4624" width="1.77734375" style="89" customWidth="1"/>
    <col min="4625" max="4626" width="8.77734375" style="89" customWidth="1"/>
    <col min="4627" max="4627" width="1.77734375" style="89" customWidth="1"/>
    <col min="4628" max="4629" width="8.77734375" style="89" customWidth="1"/>
    <col min="4630" max="4630" width="1.77734375" style="89" customWidth="1"/>
    <col min="4631" max="4632" width="8.77734375" style="89" customWidth="1"/>
    <col min="4633" max="4633" width="1.77734375" style="89" customWidth="1"/>
    <col min="4634" max="4634" width="8.77734375" style="89" customWidth="1"/>
    <col min="4635" max="4635" width="10.21875" style="89" customWidth="1"/>
    <col min="4636" max="4636" width="1.77734375" style="89" customWidth="1"/>
    <col min="4637" max="4637" width="9.5546875" style="89" customWidth="1"/>
    <col min="4638" max="4638" width="10.21875" style="89" customWidth="1"/>
    <col min="4639" max="4639" width="1.77734375" style="89" customWidth="1"/>
    <col min="4640" max="4641" width="8.77734375" style="89" customWidth="1"/>
    <col min="4642" max="4642" width="1.77734375" style="89" customWidth="1"/>
    <col min="4643" max="4644" width="8.77734375" style="89" customWidth="1"/>
    <col min="4645" max="4867" width="11.5546875" style="89"/>
    <col min="4868" max="4868" width="25.33203125" style="89" customWidth="1"/>
    <col min="4869" max="4870" width="8.77734375" style="89" customWidth="1"/>
    <col min="4871" max="4871" width="1.77734375" style="89" customWidth="1"/>
    <col min="4872" max="4873" width="8.77734375" style="89" customWidth="1"/>
    <col min="4874" max="4874" width="1.77734375" style="89" customWidth="1"/>
    <col min="4875" max="4876" width="8.77734375" style="89" customWidth="1"/>
    <col min="4877" max="4877" width="1.77734375" style="89" customWidth="1"/>
    <col min="4878" max="4879" width="8.77734375" style="89" customWidth="1"/>
    <col min="4880" max="4880" width="1.77734375" style="89" customWidth="1"/>
    <col min="4881" max="4882" width="8.77734375" style="89" customWidth="1"/>
    <col min="4883" max="4883" width="1.77734375" style="89" customWidth="1"/>
    <col min="4884" max="4885" width="8.77734375" style="89" customWidth="1"/>
    <col min="4886" max="4886" width="1.77734375" style="89" customWidth="1"/>
    <col min="4887" max="4888" width="8.77734375" style="89" customWidth="1"/>
    <col min="4889" max="4889" width="1.77734375" style="89" customWidth="1"/>
    <col min="4890" max="4890" width="8.77734375" style="89" customWidth="1"/>
    <col min="4891" max="4891" width="10.21875" style="89" customWidth="1"/>
    <col min="4892" max="4892" width="1.77734375" style="89" customWidth="1"/>
    <col min="4893" max="4893" width="9.5546875" style="89" customWidth="1"/>
    <col min="4894" max="4894" width="10.21875" style="89" customWidth="1"/>
    <col min="4895" max="4895" width="1.77734375" style="89" customWidth="1"/>
    <col min="4896" max="4897" width="8.77734375" style="89" customWidth="1"/>
    <col min="4898" max="4898" width="1.77734375" style="89" customWidth="1"/>
    <col min="4899" max="4900" width="8.77734375" style="89" customWidth="1"/>
    <col min="4901" max="5123" width="11.5546875" style="89"/>
    <col min="5124" max="5124" width="25.33203125" style="89" customWidth="1"/>
    <col min="5125" max="5126" width="8.77734375" style="89" customWidth="1"/>
    <col min="5127" max="5127" width="1.77734375" style="89" customWidth="1"/>
    <col min="5128" max="5129" width="8.77734375" style="89" customWidth="1"/>
    <col min="5130" max="5130" width="1.77734375" style="89" customWidth="1"/>
    <col min="5131" max="5132" width="8.77734375" style="89" customWidth="1"/>
    <col min="5133" max="5133" width="1.77734375" style="89" customWidth="1"/>
    <col min="5134" max="5135" width="8.77734375" style="89" customWidth="1"/>
    <col min="5136" max="5136" width="1.77734375" style="89" customWidth="1"/>
    <col min="5137" max="5138" width="8.77734375" style="89" customWidth="1"/>
    <col min="5139" max="5139" width="1.77734375" style="89" customWidth="1"/>
    <col min="5140" max="5141" width="8.77734375" style="89" customWidth="1"/>
    <col min="5142" max="5142" width="1.77734375" style="89" customWidth="1"/>
    <col min="5143" max="5144" width="8.77734375" style="89" customWidth="1"/>
    <col min="5145" max="5145" width="1.77734375" style="89" customWidth="1"/>
    <col min="5146" max="5146" width="8.77734375" style="89" customWidth="1"/>
    <col min="5147" max="5147" width="10.21875" style="89" customWidth="1"/>
    <col min="5148" max="5148" width="1.77734375" style="89" customWidth="1"/>
    <col min="5149" max="5149" width="9.5546875" style="89" customWidth="1"/>
    <col min="5150" max="5150" width="10.21875" style="89" customWidth="1"/>
    <col min="5151" max="5151" width="1.77734375" style="89" customWidth="1"/>
    <col min="5152" max="5153" width="8.77734375" style="89" customWidth="1"/>
    <col min="5154" max="5154" width="1.77734375" style="89" customWidth="1"/>
    <col min="5155" max="5156" width="8.77734375" style="89" customWidth="1"/>
    <col min="5157" max="5379" width="11.5546875" style="89"/>
    <col min="5380" max="5380" width="25.33203125" style="89" customWidth="1"/>
    <col min="5381" max="5382" width="8.77734375" style="89" customWidth="1"/>
    <col min="5383" max="5383" width="1.77734375" style="89" customWidth="1"/>
    <col min="5384" max="5385" width="8.77734375" style="89" customWidth="1"/>
    <col min="5386" max="5386" width="1.77734375" style="89" customWidth="1"/>
    <col min="5387" max="5388" width="8.77734375" style="89" customWidth="1"/>
    <col min="5389" max="5389" width="1.77734375" style="89" customWidth="1"/>
    <col min="5390" max="5391" width="8.77734375" style="89" customWidth="1"/>
    <col min="5392" max="5392" width="1.77734375" style="89" customWidth="1"/>
    <col min="5393" max="5394" width="8.77734375" style="89" customWidth="1"/>
    <col min="5395" max="5395" width="1.77734375" style="89" customWidth="1"/>
    <col min="5396" max="5397" width="8.77734375" style="89" customWidth="1"/>
    <col min="5398" max="5398" width="1.77734375" style="89" customWidth="1"/>
    <col min="5399" max="5400" width="8.77734375" style="89" customWidth="1"/>
    <col min="5401" max="5401" width="1.77734375" style="89" customWidth="1"/>
    <col min="5402" max="5402" width="8.77734375" style="89" customWidth="1"/>
    <col min="5403" max="5403" width="10.21875" style="89" customWidth="1"/>
    <col min="5404" max="5404" width="1.77734375" style="89" customWidth="1"/>
    <col min="5405" max="5405" width="9.5546875" style="89" customWidth="1"/>
    <col min="5406" max="5406" width="10.21875" style="89" customWidth="1"/>
    <col min="5407" max="5407" width="1.77734375" style="89" customWidth="1"/>
    <col min="5408" max="5409" width="8.77734375" style="89" customWidth="1"/>
    <col min="5410" max="5410" width="1.77734375" style="89" customWidth="1"/>
    <col min="5411" max="5412" width="8.77734375" style="89" customWidth="1"/>
    <col min="5413" max="5635" width="11.5546875" style="89"/>
    <col min="5636" max="5636" width="25.33203125" style="89" customWidth="1"/>
    <col min="5637" max="5638" width="8.77734375" style="89" customWidth="1"/>
    <col min="5639" max="5639" width="1.77734375" style="89" customWidth="1"/>
    <col min="5640" max="5641" width="8.77734375" style="89" customWidth="1"/>
    <col min="5642" max="5642" width="1.77734375" style="89" customWidth="1"/>
    <col min="5643" max="5644" width="8.77734375" style="89" customWidth="1"/>
    <col min="5645" max="5645" width="1.77734375" style="89" customWidth="1"/>
    <col min="5646" max="5647" width="8.77734375" style="89" customWidth="1"/>
    <col min="5648" max="5648" width="1.77734375" style="89" customWidth="1"/>
    <col min="5649" max="5650" width="8.77734375" style="89" customWidth="1"/>
    <col min="5651" max="5651" width="1.77734375" style="89" customWidth="1"/>
    <col min="5652" max="5653" width="8.77734375" style="89" customWidth="1"/>
    <col min="5654" max="5654" width="1.77734375" style="89" customWidth="1"/>
    <col min="5655" max="5656" width="8.77734375" style="89" customWidth="1"/>
    <col min="5657" max="5657" width="1.77734375" style="89" customWidth="1"/>
    <col min="5658" max="5658" width="8.77734375" style="89" customWidth="1"/>
    <col min="5659" max="5659" width="10.21875" style="89" customWidth="1"/>
    <col min="5660" max="5660" width="1.77734375" style="89" customWidth="1"/>
    <col min="5661" max="5661" width="9.5546875" style="89" customWidth="1"/>
    <col min="5662" max="5662" width="10.21875" style="89" customWidth="1"/>
    <col min="5663" max="5663" width="1.77734375" style="89" customWidth="1"/>
    <col min="5664" max="5665" width="8.77734375" style="89" customWidth="1"/>
    <col min="5666" max="5666" width="1.77734375" style="89" customWidth="1"/>
    <col min="5667" max="5668" width="8.77734375" style="89" customWidth="1"/>
    <col min="5669" max="5891" width="11.5546875" style="89"/>
    <col min="5892" max="5892" width="25.33203125" style="89" customWidth="1"/>
    <col min="5893" max="5894" width="8.77734375" style="89" customWidth="1"/>
    <col min="5895" max="5895" width="1.77734375" style="89" customWidth="1"/>
    <col min="5896" max="5897" width="8.77734375" style="89" customWidth="1"/>
    <col min="5898" max="5898" width="1.77734375" style="89" customWidth="1"/>
    <col min="5899" max="5900" width="8.77734375" style="89" customWidth="1"/>
    <col min="5901" max="5901" width="1.77734375" style="89" customWidth="1"/>
    <col min="5902" max="5903" width="8.77734375" style="89" customWidth="1"/>
    <col min="5904" max="5904" width="1.77734375" style="89" customWidth="1"/>
    <col min="5905" max="5906" width="8.77734375" style="89" customWidth="1"/>
    <col min="5907" max="5907" width="1.77734375" style="89" customWidth="1"/>
    <col min="5908" max="5909" width="8.77734375" style="89" customWidth="1"/>
    <col min="5910" max="5910" width="1.77734375" style="89" customWidth="1"/>
    <col min="5911" max="5912" width="8.77734375" style="89" customWidth="1"/>
    <col min="5913" max="5913" width="1.77734375" style="89" customWidth="1"/>
    <col min="5914" max="5914" width="8.77734375" style="89" customWidth="1"/>
    <col min="5915" max="5915" width="10.21875" style="89" customWidth="1"/>
    <col min="5916" max="5916" width="1.77734375" style="89" customWidth="1"/>
    <col min="5917" max="5917" width="9.5546875" style="89" customWidth="1"/>
    <col min="5918" max="5918" width="10.21875" style="89" customWidth="1"/>
    <col min="5919" max="5919" width="1.77734375" style="89" customWidth="1"/>
    <col min="5920" max="5921" width="8.77734375" style="89" customWidth="1"/>
    <col min="5922" max="5922" width="1.77734375" style="89" customWidth="1"/>
    <col min="5923" max="5924" width="8.77734375" style="89" customWidth="1"/>
    <col min="5925" max="6147" width="11.5546875" style="89"/>
    <col min="6148" max="6148" width="25.33203125" style="89" customWidth="1"/>
    <col min="6149" max="6150" width="8.77734375" style="89" customWidth="1"/>
    <col min="6151" max="6151" width="1.77734375" style="89" customWidth="1"/>
    <col min="6152" max="6153" width="8.77734375" style="89" customWidth="1"/>
    <col min="6154" max="6154" width="1.77734375" style="89" customWidth="1"/>
    <col min="6155" max="6156" width="8.77734375" style="89" customWidth="1"/>
    <col min="6157" max="6157" width="1.77734375" style="89" customWidth="1"/>
    <col min="6158" max="6159" width="8.77734375" style="89" customWidth="1"/>
    <col min="6160" max="6160" width="1.77734375" style="89" customWidth="1"/>
    <col min="6161" max="6162" width="8.77734375" style="89" customWidth="1"/>
    <col min="6163" max="6163" width="1.77734375" style="89" customWidth="1"/>
    <col min="6164" max="6165" width="8.77734375" style="89" customWidth="1"/>
    <col min="6166" max="6166" width="1.77734375" style="89" customWidth="1"/>
    <col min="6167" max="6168" width="8.77734375" style="89" customWidth="1"/>
    <col min="6169" max="6169" width="1.77734375" style="89" customWidth="1"/>
    <col min="6170" max="6170" width="8.77734375" style="89" customWidth="1"/>
    <col min="6171" max="6171" width="10.21875" style="89" customWidth="1"/>
    <col min="6172" max="6172" width="1.77734375" style="89" customWidth="1"/>
    <col min="6173" max="6173" width="9.5546875" style="89" customWidth="1"/>
    <col min="6174" max="6174" width="10.21875" style="89" customWidth="1"/>
    <col min="6175" max="6175" width="1.77734375" style="89" customWidth="1"/>
    <col min="6176" max="6177" width="8.77734375" style="89" customWidth="1"/>
    <col min="6178" max="6178" width="1.77734375" style="89" customWidth="1"/>
    <col min="6179" max="6180" width="8.77734375" style="89" customWidth="1"/>
    <col min="6181" max="6403" width="11.5546875" style="89"/>
    <col min="6404" max="6404" width="25.33203125" style="89" customWidth="1"/>
    <col min="6405" max="6406" width="8.77734375" style="89" customWidth="1"/>
    <col min="6407" max="6407" width="1.77734375" style="89" customWidth="1"/>
    <col min="6408" max="6409" width="8.77734375" style="89" customWidth="1"/>
    <col min="6410" max="6410" width="1.77734375" style="89" customWidth="1"/>
    <col min="6411" max="6412" width="8.77734375" style="89" customWidth="1"/>
    <col min="6413" max="6413" width="1.77734375" style="89" customWidth="1"/>
    <col min="6414" max="6415" width="8.77734375" style="89" customWidth="1"/>
    <col min="6416" max="6416" width="1.77734375" style="89" customWidth="1"/>
    <col min="6417" max="6418" width="8.77734375" style="89" customWidth="1"/>
    <col min="6419" max="6419" width="1.77734375" style="89" customWidth="1"/>
    <col min="6420" max="6421" width="8.77734375" style="89" customWidth="1"/>
    <col min="6422" max="6422" width="1.77734375" style="89" customWidth="1"/>
    <col min="6423" max="6424" width="8.77734375" style="89" customWidth="1"/>
    <col min="6425" max="6425" width="1.77734375" style="89" customWidth="1"/>
    <col min="6426" max="6426" width="8.77734375" style="89" customWidth="1"/>
    <col min="6427" max="6427" width="10.21875" style="89" customWidth="1"/>
    <col min="6428" max="6428" width="1.77734375" style="89" customWidth="1"/>
    <col min="6429" max="6429" width="9.5546875" style="89" customWidth="1"/>
    <col min="6430" max="6430" width="10.21875" style="89" customWidth="1"/>
    <col min="6431" max="6431" width="1.77734375" style="89" customWidth="1"/>
    <col min="6432" max="6433" width="8.77734375" style="89" customWidth="1"/>
    <col min="6434" max="6434" width="1.77734375" style="89" customWidth="1"/>
    <col min="6435" max="6436" width="8.77734375" style="89" customWidth="1"/>
    <col min="6437" max="6659" width="11.5546875" style="89"/>
    <col min="6660" max="6660" width="25.33203125" style="89" customWidth="1"/>
    <col min="6661" max="6662" width="8.77734375" style="89" customWidth="1"/>
    <col min="6663" max="6663" width="1.77734375" style="89" customWidth="1"/>
    <col min="6664" max="6665" width="8.77734375" style="89" customWidth="1"/>
    <col min="6666" max="6666" width="1.77734375" style="89" customWidth="1"/>
    <col min="6667" max="6668" width="8.77734375" style="89" customWidth="1"/>
    <col min="6669" max="6669" width="1.77734375" style="89" customWidth="1"/>
    <col min="6670" max="6671" width="8.77734375" style="89" customWidth="1"/>
    <col min="6672" max="6672" width="1.77734375" style="89" customWidth="1"/>
    <col min="6673" max="6674" width="8.77734375" style="89" customWidth="1"/>
    <col min="6675" max="6675" width="1.77734375" style="89" customWidth="1"/>
    <col min="6676" max="6677" width="8.77734375" style="89" customWidth="1"/>
    <col min="6678" max="6678" width="1.77734375" style="89" customWidth="1"/>
    <col min="6679" max="6680" width="8.77734375" style="89" customWidth="1"/>
    <col min="6681" max="6681" width="1.77734375" style="89" customWidth="1"/>
    <col min="6682" max="6682" width="8.77734375" style="89" customWidth="1"/>
    <col min="6683" max="6683" width="10.21875" style="89" customWidth="1"/>
    <col min="6684" max="6684" width="1.77734375" style="89" customWidth="1"/>
    <col min="6685" max="6685" width="9.5546875" style="89" customWidth="1"/>
    <col min="6686" max="6686" width="10.21875" style="89" customWidth="1"/>
    <col min="6687" max="6687" width="1.77734375" style="89" customWidth="1"/>
    <col min="6688" max="6689" width="8.77734375" style="89" customWidth="1"/>
    <col min="6690" max="6690" width="1.77734375" style="89" customWidth="1"/>
    <col min="6691" max="6692" width="8.77734375" style="89" customWidth="1"/>
    <col min="6693" max="6915" width="11.5546875" style="89"/>
    <col min="6916" max="6916" width="25.33203125" style="89" customWidth="1"/>
    <col min="6917" max="6918" width="8.77734375" style="89" customWidth="1"/>
    <col min="6919" max="6919" width="1.77734375" style="89" customWidth="1"/>
    <col min="6920" max="6921" width="8.77734375" style="89" customWidth="1"/>
    <col min="6922" max="6922" width="1.77734375" style="89" customWidth="1"/>
    <col min="6923" max="6924" width="8.77734375" style="89" customWidth="1"/>
    <col min="6925" max="6925" width="1.77734375" style="89" customWidth="1"/>
    <col min="6926" max="6927" width="8.77734375" style="89" customWidth="1"/>
    <col min="6928" max="6928" width="1.77734375" style="89" customWidth="1"/>
    <col min="6929" max="6930" width="8.77734375" style="89" customWidth="1"/>
    <col min="6931" max="6931" width="1.77734375" style="89" customWidth="1"/>
    <col min="6932" max="6933" width="8.77734375" style="89" customWidth="1"/>
    <col min="6934" max="6934" width="1.77734375" style="89" customWidth="1"/>
    <col min="6935" max="6936" width="8.77734375" style="89" customWidth="1"/>
    <col min="6937" max="6937" width="1.77734375" style="89" customWidth="1"/>
    <col min="6938" max="6938" width="8.77734375" style="89" customWidth="1"/>
    <col min="6939" max="6939" width="10.21875" style="89" customWidth="1"/>
    <col min="6940" max="6940" width="1.77734375" style="89" customWidth="1"/>
    <col min="6941" max="6941" width="9.5546875" style="89" customWidth="1"/>
    <col min="6942" max="6942" width="10.21875" style="89" customWidth="1"/>
    <col min="6943" max="6943" width="1.77734375" style="89" customWidth="1"/>
    <col min="6944" max="6945" width="8.77734375" style="89" customWidth="1"/>
    <col min="6946" max="6946" width="1.77734375" style="89" customWidth="1"/>
    <col min="6947" max="6948" width="8.77734375" style="89" customWidth="1"/>
    <col min="6949" max="7171" width="11.5546875" style="89"/>
    <col min="7172" max="7172" width="25.33203125" style="89" customWidth="1"/>
    <col min="7173" max="7174" width="8.77734375" style="89" customWidth="1"/>
    <col min="7175" max="7175" width="1.77734375" style="89" customWidth="1"/>
    <col min="7176" max="7177" width="8.77734375" style="89" customWidth="1"/>
    <col min="7178" max="7178" width="1.77734375" style="89" customWidth="1"/>
    <col min="7179" max="7180" width="8.77734375" style="89" customWidth="1"/>
    <col min="7181" max="7181" width="1.77734375" style="89" customWidth="1"/>
    <col min="7182" max="7183" width="8.77734375" style="89" customWidth="1"/>
    <col min="7184" max="7184" width="1.77734375" style="89" customWidth="1"/>
    <col min="7185" max="7186" width="8.77734375" style="89" customWidth="1"/>
    <col min="7187" max="7187" width="1.77734375" style="89" customWidth="1"/>
    <col min="7188" max="7189" width="8.77734375" style="89" customWidth="1"/>
    <col min="7190" max="7190" width="1.77734375" style="89" customWidth="1"/>
    <col min="7191" max="7192" width="8.77734375" style="89" customWidth="1"/>
    <col min="7193" max="7193" width="1.77734375" style="89" customWidth="1"/>
    <col min="7194" max="7194" width="8.77734375" style="89" customWidth="1"/>
    <col min="7195" max="7195" width="10.21875" style="89" customWidth="1"/>
    <col min="7196" max="7196" width="1.77734375" style="89" customWidth="1"/>
    <col min="7197" max="7197" width="9.5546875" style="89" customWidth="1"/>
    <col min="7198" max="7198" width="10.21875" style="89" customWidth="1"/>
    <col min="7199" max="7199" width="1.77734375" style="89" customWidth="1"/>
    <col min="7200" max="7201" width="8.77734375" style="89" customWidth="1"/>
    <col min="7202" max="7202" width="1.77734375" style="89" customWidth="1"/>
    <col min="7203" max="7204" width="8.77734375" style="89" customWidth="1"/>
    <col min="7205" max="7427" width="11.5546875" style="89"/>
    <col min="7428" max="7428" width="25.33203125" style="89" customWidth="1"/>
    <col min="7429" max="7430" width="8.77734375" style="89" customWidth="1"/>
    <col min="7431" max="7431" width="1.77734375" style="89" customWidth="1"/>
    <col min="7432" max="7433" width="8.77734375" style="89" customWidth="1"/>
    <col min="7434" max="7434" width="1.77734375" style="89" customWidth="1"/>
    <col min="7435" max="7436" width="8.77734375" style="89" customWidth="1"/>
    <col min="7437" max="7437" width="1.77734375" style="89" customWidth="1"/>
    <col min="7438" max="7439" width="8.77734375" style="89" customWidth="1"/>
    <col min="7440" max="7440" width="1.77734375" style="89" customWidth="1"/>
    <col min="7441" max="7442" width="8.77734375" style="89" customWidth="1"/>
    <col min="7443" max="7443" width="1.77734375" style="89" customWidth="1"/>
    <col min="7444" max="7445" width="8.77734375" style="89" customWidth="1"/>
    <col min="7446" max="7446" width="1.77734375" style="89" customWidth="1"/>
    <col min="7447" max="7448" width="8.77734375" style="89" customWidth="1"/>
    <col min="7449" max="7449" width="1.77734375" style="89" customWidth="1"/>
    <col min="7450" max="7450" width="8.77734375" style="89" customWidth="1"/>
    <col min="7451" max="7451" width="10.21875" style="89" customWidth="1"/>
    <col min="7452" max="7452" width="1.77734375" style="89" customWidth="1"/>
    <col min="7453" max="7453" width="9.5546875" style="89" customWidth="1"/>
    <col min="7454" max="7454" width="10.21875" style="89" customWidth="1"/>
    <col min="7455" max="7455" width="1.77734375" style="89" customWidth="1"/>
    <col min="7456" max="7457" width="8.77734375" style="89" customWidth="1"/>
    <col min="7458" max="7458" width="1.77734375" style="89" customWidth="1"/>
    <col min="7459" max="7460" width="8.77734375" style="89" customWidth="1"/>
    <col min="7461" max="7683" width="11.5546875" style="89"/>
    <col min="7684" max="7684" width="25.33203125" style="89" customWidth="1"/>
    <col min="7685" max="7686" width="8.77734375" style="89" customWidth="1"/>
    <col min="7687" max="7687" width="1.77734375" style="89" customWidth="1"/>
    <col min="7688" max="7689" width="8.77734375" style="89" customWidth="1"/>
    <col min="7690" max="7690" width="1.77734375" style="89" customWidth="1"/>
    <col min="7691" max="7692" width="8.77734375" style="89" customWidth="1"/>
    <col min="7693" max="7693" width="1.77734375" style="89" customWidth="1"/>
    <col min="7694" max="7695" width="8.77734375" style="89" customWidth="1"/>
    <col min="7696" max="7696" width="1.77734375" style="89" customWidth="1"/>
    <col min="7697" max="7698" width="8.77734375" style="89" customWidth="1"/>
    <col min="7699" max="7699" width="1.77734375" style="89" customWidth="1"/>
    <col min="7700" max="7701" width="8.77734375" style="89" customWidth="1"/>
    <col min="7702" max="7702" width="1.77734375" style="89" customWidth="1"/>
    <col min="7703" max="7704" width="8.77734375" style="89" customWidth="1"/>
    <col min="7705" max="7705" width="1.77734375" style="89" customWidth="1"/>
    <col min="7706" max="7706" width="8.77734375" style="89" customWidth="1"/>
    <col min="7707" max="7707" width="10.21875" style="89" customWidth="1"/>
    <col min="7708" max="7708" width="1.77734375" style="89" customWidth="1"/>
    <col min="7709" max="7709" width="9.5546875" style="89" customWidth="1"/>
    <col min="7710" max="7710" width="10.21875" style="89" customWidth="1"/>
    <col min="7711" max="7711" width="1.77734375" style="89" customWidth="1"/>
    <col min="7712" max="7713" width="8.77734375" style="89" customWidth="1"/>
    <col min="7714" max="7714" width="1.77734375" style="89" customWidth="1"/>
    <col min="7715" max="7716" width="8.77734375" style="89" customWidth="1"/>
    <col min="7717" max="7939" width="11.5546875" style="89"/>
    <col min="7940" max="7940" width="25.33203125" style="89" customWidth="1"/>
    <col min="7941" max="7942" width="8.77734375" style="89" customWidth="1"/>
    <col min="7943" max="7943" width="1.77734375" style="89" customWidth="1"/>
    <col min="7944" max="7945" width="8.77734375" style="89" customWidth="1"/>
    <col min="7946" max="7946" width="1.77734375" style="89" customWidth="1"/>
    <col min="7947" max="7948" width="8.77734375" style="89" customWidth="1"/>
    <col min="7949" max="7949" width="1.77734375" style="89" customWidth="1"/>
    <col min="7950" max="7951" width="8.77734375" style="89" customWidth="1"/>
    <col min="7952" max="7952" width="1.77734375" style="89" customWidth="1"/>
    <col min="7953" max="7954" width="8.77734375" style="89" customWidth="1"/>
    <col min="7955" max="7955" width="1.77734375" style="89" customWidth="1"/>
    <col min="7956" max="7957" width="8.77734375" style="89" customWidth="1"/>
    <col min="7958" max="7958" width="1.77734375" style="89" customWidth="1"/>
    <col min="7959" max="7960" width="8.77734375" style="89" customWidth="1"/>
    <col min="7961" max="7961" width="1.77734375" style="89" customWidth="1"/>
    <col min="7962" max="7962" width="8.77734375" style="89" customWidth="1"/>
    <col min="7963" max="7963" width="10.21875" style="89" customWidth="1"/>
    <col min="7964" max="7964" width="1.77734375" style="89" customWidth="1"/>
    <col min="7965" max="7965" width="9.5546875" style="89" customWidth="1"/>
    <col min="7966" max="7966" width="10.21875" style="89" customWidth="1"/>
    <col min="7967" max="7967" width="1.77734375" style="89" customWidth="1"/>
    <col min="7968" max="7969" width="8.77734375" style="89" customWidth="1"/>
    <col min="7970" max="7970" width="1.77734375" style="89" customWidth="1"/>
    <col min="7971" max="7972" width="8.77734375" style="89" customWidth="1"/>
    <col min="7973" max="8195" width="11.5546875" style="89"/>
    <col min="8196" max="8196" width="25.33203125" style="89" customWidth="1"/>
    <col min="8197" max="8198" width="8.77734375" style="89" customWidth="1"/>
    <col min="8199" max="8199" width="1.77734375" style="89" customWidth="1"/>
    <col min="8200" max="8201" width="8.77734375" style="89" customWidth="1"/>
    <col min="8202" max="8202" width="1.77734375" style="89" customWidth="1"/>
    <col min="8203" max="8204" width="8.77734375" style="89" customWidth="1"/>
    <col min="8205" max="8205" width="1.77734375" style="89" customWidth="1"/>
    <col min="8206" max="8207" width="8.77734375" style="89" customWidth="1"/>
    <col min="8208" max="8208" width="1.77734375" style="89" customWidth="1"/>
    <col min="8209" max="8210" width="8.77734375" style="89" customWidth="1"/>
    <col min="8211" max="8211" width="1.77734375" style="89" customWidth="1"/>
    <col min="8212" max="8213" width="8.77734375" style="89" customWidth="1"/>
    <col min="8214" max="8214" width="1.77734375" style="89" customWidth="1"/>
    <col min="8215" max="8216" width="8.77734375" style="89" customWidth="1"/>
    <col min="8217" max="8217" width="1.77734375" style="89" customWidth="1"/>
    <col min="8218" max="8218" width="8.77734375" style="89" customWidth="1"/>
    <col min="8219" max="8219" width="10.21875" style="89" customWidth="1"/>
    <col min="8220" max="8220" width="1.77734375" style="89" customWidth="1"/>
    <col min="8221" max="8221" width="9.5546875" style="89" customWidth="1"/>
    <col min="8222" max="8222" width="10.21875" style="89" customWidth="1"/>
    <col min="8223" max="8223" width="1.77734375" style="89" customWidth="1"/>
    <col min="8224" max="8225" width="8.77734375" style="89" customWidth="1"/>
    <col min="8226" max="8226" width="1.77734375" style="89" customWidth="1"/>
    <col min="8227" max="8228" width="8.77734375" style="89" customWidth="1"/>
    <col min="8229" max="8451" width="11.5546875" style="89"/>
    <col min="8452" max="8452" width="25.33203125" style="89" customWidth="1"/>
    <col min="8453" max="8454" width="8.77734375" style="89" customWidth="1"/>
    <col min="8455" max="8455" width="1.77734375" style="89" customWidth="1"/>
    <col min="8456" max="8457" width="8.77734375" style="89" customWidth="1"/>
    <col min="8458" max="8458" width="1.77734375" style="89" customWidth="1"/>
    <col min="8459" max="8460" width="8.77734375" style="89" customWidth="1"/>
    <col min="8461" max="8461" width="1.77734375" style="89" customWidth="1"/>
    <col min="8462" max="8463" width="8.77734375" style="89" customWidth="1"/>
    <col min="8464" max="8464" width="1.77734375" style="89" customWidth="1"/>
    <col min="8465" max="8466" width="8.77734375" style="89" customWidth="1"/>
    <col min="8467" max="8467" width="1.77734375" style="89" customWidth="1"/>
    <col min="8468" max="8469" width="8.77734375" style="89" customWidth="1"/>
    <col min="8470" max="8470" width="1.77734375" style="89" customWidth="1"/>
    <col min="8471" max="8472" width="8.77734375" style="89" customWidth="1"/>
    <col min="8473" max="8473" width="1.77734375" style="89" customWidth="1"/>
    <col min="8474" max="8474" width="8.77734375" style="89" customWidth="1"/>
    <col min="8475" max="8475" width="10.21875" style="89" customWidth="1"/>
    <col min="8476" max="8476" width="1.77734375" style="89" customWidth="1"/>
    <col min="8477" max="8477" width="9.5546875" style="89" customWidth="1"/>
    <col min="8478" max="8478" width="10.21875" style="89" customWidth="1"/>
    <col min="8479" max="8479" width="1.77734375" style="89" customWidth="1"/>
    <col min="8480" max="8481" width="8.77734375" style="89" customWidth="1"/>
    <col min="8482" max="8482" width="1.77734375" style="89" customWidth="1"/>
    <col min="8483" max="8484" width="8.77734375" style="89" customWidth="1"/>
    <col min="8485" max="8707" width="11.5546875" style="89"/>
    <col min="8708" max="8708" width="25.33203125" style="89" customWidth="1"/>
    <col min="8709" max="8710" width="8.77734375" style="89" customWidth="1"/>
    <col min="8711" max="8711" width="1.77734375" style="89" customWidth="1"/>
    <col min="8712" max="8713" width="8.77734375" style="89" customWidth="1"/>
    <col min="8714" max="8714" width="1.77734375" style="89" customWidth="1"/>
    <col min="8715" max="8716" width="8.77734375" style="89" customWidth="1"/>
    <col min="8717" max="8717" width="1.77734375" style="89" customWidth="1"/>
    <col min="8718" max="8719" width="8.77734375" style="89" customWidth="1"/>
    <col min="8720" max="8720" width="1.77734375" style="89" customWidth="1"/>
    <col min="8721" max="8722" width="8.77734375" style="89" customWidth="1"/>
    <col min="8723" max="8723" width="1.77734375" style="89" customWidth="1"/>
    <col min="8724" max="8725" width="8.77734375" style="89" customWidth="1"/>
    <col min="8726" max="8726" width="1.77734375" style="89" customWidth="1"/>
    <col min="8727" max="8728" width="8.77734375" style="89" customWidth="1"/>
    <col min="8729" max="8729" width="1.77734375" style="89" customWidth="1"/>
    <col min="8730" max="8730" width="8.77734375" style="89" customWidth="1"/>
    <col min="8731" max="8731" width="10.21875" style="89" customWidth="1"/>
    <col min="8732" max="8732" width="1.77734375" style="89" customWidth="1"/>
    <col min="8733" max="8733" width="9.5546875" style="89" customWidth="1"/>
    <col min="8734" max="8734" width="10.21875" style="89" customWidth="1"/>
    <col min="8735" max="8735" width="1.77734375" style="89" customWidth="1"/>
    <col min="8736" max="8737" width="8.77734375" style="89" customWidth="1"/>
    <col min="8738" max="8738" width="1.77734375" style="89" customWidth="1"/>
    <col min="8739" max="8740" width="8.77734375" style="89" customWidth="1"/>
    <col min="8741" max="8963" width="11.5546875" style="89"/>
    <col min="8964" max="8964" width="25.33203125" style="89" customWidth="1"/>
    <col min="8965" max="8966" width="8.77734375" style="89" customWidth="1"/>
    <col min="8967" max="8967" width="1.77734375" style="89" customWidth="1"/>
    <col min="8968" max="8969" width="8.77734375" style="89" customWidth="1"/>
    <col min="8970" max="8970" width="1.77734375" style="89" customWidth="1"/>
    <col min="8971" max="8972" width="8.77734375" style="89" customWidth="1"/>
    <col min="8973" max="8973" width="1.77734375" style="89" customWidth="1"/>
    <col min="8974" max="8975" width="8.77734375" style="89" customWidth="1"/>
    <col min="8976" max="8976" width="1.77734375" style="89" customWidth="1"/>
    <col min="8977" max="8978" width="8.77734375" style="89" customWidth="1"/>
    <col min="8979" max="8979" width="1.77734375" style="89" customWidth="1"/>
    <col min="8980" max="8981" width="8.77734375" style="89" customWidth="1"/>
    <col min="8982" max="8982" width="1.77734375" style="89" customWidth="1"/>
    <col min="8983" max="8984" width="8.77734375" style="89" customWidth="1"/>
    <col min="8985" max="8985" width="1.77734375" style="89" customWidth="1"/>
    <col min="8986" max="8986" width="8.77734375" style="89" customWidth="1"/>
    <col min="8987" max="8987" width="10.21875" style="89" customWidth="1"/>
    <col min="8988" max="8988" width="1.77734375" style="89" customWidth="1"/>
    <col min="8989" max="8989" width="9.5546875" style="89" customWidth="1"/>
    <col min="8990" max="8990" width="10.21875" style="89" customWidth="1"/>
    <col min="8991" max="8991" width="1.77734375" style="89" customWidth="1"/>
    <col min="8992" max="8993" width="8.77734375" style="89" customWidth="1"/>
    <col min="8994" max="8994" width="1.77734375" style="89" customWidth="1"/>
    <col min="8995" max="8996" width="8.77734375" style="89" customWidth="1"/>
    <col min="8997" max="9219" width="11.5546875" style="89"/>
    <col min="9220" max="9220" width="25.33203125" style="89" customWidth="1"/>
    <col min="9221" max="9222" width="8.77734375" style="89" customWidth="1"/>
    <col min="9223" max="9223" width="1.77734375" style="89" customWidth="1"/>
    <col min="9224" max="9225" width="8.77734375" style="89" customWidth="1"/>
    <col min="9226" max="9226" width="1.77734375" style="89" customWidth="1"/>
    <col min="9227" max="9228" width="8.77734375" style="89" customWidth="1"/>
    <col min="9229" max="9229" width="1.77734375" style="89" customWidth="1"/>
    <col min="9230" max="9231" width="8.77734375" style="89" customWidth="1"/>
    <col min="9232" max="9232" width="1.77734375" style="89" customWidth="1"/>
    <col min="9233" max="9234" width="8.77734375" style="89" customWidth="1"/>
    <col min="9235" max="9235" width="1.77734375" style="89" customWidth="1"/>
    <col min="9236" max="9237" width="8.77734375" style="89" customWidth="1"/>
    <col min="9238" max="9238" width="1.77734375" style="89" customWidth="1"/>
    <col min="9239" max="9240" width="8.77734375" style="89" customWidth="1"/>
    <col min="9241" max="9241" width="1.77734375" style="89" customWidth="1"/>
    <col min="9242" max="9242" width="8.77734375" style="89" customWidth="1"/>
    <col min="9243" max="9243" width="10.21875" style="89" customWidth="1"/>
    <col min="9244" max="9244" width="1.77734375" style="89" customWidth="1"/>
    <col min="9245" max="9245" width="9.5546875" style="89" customWidth="1"/>
    <col min="9246" max="9246" width="10.21875" style="89" customWidth="1"/>
    <col min="9247" max="9247" width="1.77734375" style="89" customWidth="1"/>
    <col min="9248" max="9249" width="8.77734375" style="89" customWidth="1"/>
    <col min="9250" max="9250" width="1.77734375" style="89" customWidth="1"/>
    <col min="9251" max="9252" width="8.77734375" style="89" customWidth="1"/>
    <col min="9253" max="9475" width="11.5546875" style="89"/>
    <col min="9476" max="9476" width="25.33203125" style="89" customWidth="1"/>
    <col min="9477" max="9478" width="8.77734375" style="89" customWidth="1"/>
    <col min="9479" max="9479" width="1.77734375" style="89" customWidth="1"/>
    <col min="9480" max="9481" width="8.77734375" style="89" customWidth="1"/>
    <col min="9482" max="9482" width="1.77734375" style="89" customWidth="1"/>
    <col min="9483" max="9484" width="8.77734375" style="89" customWidth="1"/>
    <col min="9485" max="9485" width="1.77734375" style="89" customWidth="1"/>
    <col min="9486" max="9487" width="8.77734375" style="89" customWidth="1"/>
    <col min="9488" max="9488" width="1.77734375" style="89" customWidth="1"/>
    <col min="9489" max="9490" width="8.77734375" style="89" customWidth="1"/>
    <col min="9491" max="9491" width="1.77734375" style="89" customWidth="1"/>
    <col min="9492" max="9493" width="8.77734375" style="89" customWidth="1"/>
    <col min="9494" max="9494" width="1.77734375" style="89" customWidth="1"/>
    <col min="9495" max="9496" width="8.77734375" style="89" customWidth="1"/>
    <col min="9497" max="9497" width="1.77734375" style="89" customWidth="1"/>
    <col min="9498" max="9498" width="8.77734375" style="89" customWidth="1"/>
    <col min="9499" max="9499" width="10.21875" style="89" customWidth="1"/>
    <col min="9500" max="9500" width="1.77734375" style="89" customWidth="1"/>
    <col min="9501" max="9501" width="9.5546875" style="89" customWidth="1"/>
    <col min="9502" max="9502" width="10.21875" style="89" customWidth="1"/>
    <col min="9503" max="9503" width="1.77734375" style="89" customWidth="1"/>
    <col min="9504" max="9505" width="8.77734375" style="89" customWidth="1"/>
    <col min="9506" max="9506" width="1.77734375" style="89" customWidth="1"/>
    <col min="9507" max="9508" width="8.77734375" style="89" customWidth="1"/>
    <col min="9509" max="9731" width="11.5546875" style="89"/>
    <col min="9732" max="9732" width="25.33203125" style="89" customWidth="1"/>
    <col min="9733" max="9734" width="8.77734375" style="89" customWidth="1"/>
    <col min="9735" max="9735" width="1.77734375" style="89" customWidth="1"/>
    <col min="9736" max="9737" width="8.77734375" style="89" customWidth="1"/>
    <col min="9738" max="9738" width="1.77734375" style="89" customWidth="1"/>
    <col min="9739" max="9740" width="8.77734375" style="89" customWidth="1"/>
    <col min="9741" max="9741" width="1.77734375" style="89" customWidth="1"/>
    <col min="9742" max="9743" width="8.77734375" style="89" customWidth="1"/>
    <col min="9744" max="9744" width="1.77734375" style="89" customWidth="1"/>
    <col min="9745" max="9746" width="8.77734375" style="89" customWidth="1"/>
    <col min="9747" max="9747" width="1.77734375" style="89" customWidth="1"/>
    <col min="9748" max="9749" width="8.77734375" style="89" customWidth="1"/>
    <col min="9750" max="9750" width="1.77734375" style="89" customWidth="1"/>
    <col min="9751" max="9752" width="8.77734375" style="89" customWidth="1"/>
    <col min="9753" max="9753" width="1.77734375" style="89" customWidth="1"/>
    <col min="9754" max="9754" width="8.77734375" style="89" customWidth="1"/>
    <col min="9755" max="9755" width="10.21875" style="89" customWidth="1"/>
    <col min="9756" max="9756" width="1.77734375" style="89" customWidth="1"/>
    <col min="9757" max="9757" width="9.5546875" style="89" customWidth="1"/>
    <col min="9758" max="9758" width="10.21875" style="89" customWidth="1"/>
    <col min="9759" max="9759" width="1.77734375" style="89" customWidth="1"/>
    <col min="9760" max="9761" width="8.77734375" style="89" customWidth="1"/>
    <col min="9762" max="9762" width="1.77734375" style="89" customWidth="1"/>
    <col min="9763" max="9764" width="8.77734375" style="89" customWidth="1"/>
    <col min="9765" max="9987" width="11.5546875" style="89"/>
    <col min="9988" max="9988" width="25.33203125" style="89" customWidth="1"/>
    <col min="9989" max="9990" width="8.77734375" style="89" customWidth="1"/>
    <col min="9991" max="9991" width="1.77734375" style="89" customWidth="1"/>
    <col min="9992" max="9993" width="8.77734375" style="89" customWidth="1"/>
    <col min="9994" max="9994" width="1.77734375" style="89" customWidth="1"/>
    <col min="9995" max="9996" width="8.77734375" style="89" customWidth="1"/>
    <col min="9997" max="9997" width="1.77734375" style="89" customWidth="1"/>
    <col min="9998" max="9999" width="8.77734375" style="89" customWidth="1"/>
    <col min="10000" max="10000" width="1.77734375" style="89" customWidth="1"/>
    <col min="10001" max="10002" width="8.77734375" style="89" customWidth="1"/>
    <col min="10003" max="10003" width="1.77734375" style="89" customWidth="1"/>
    <col min="10004" max="10005" width="8.77734375" style="89" customWidth="1"/>
    <col min="10006" max="10006" width="1.77734375" style="89" customWidth="1"/>
    <col min="10007" max="10008" width="8.77734375" style="89" customWidth="1"/>
    <col min="10009" max="10009" width="1.77734375" style="89" customWidth="1"/>
    <col min="10010" max="10010" width="8.77734375" style="89" customWidth="1"/>
    <col min="10011" max="10011" width="10.21875" style="89" customWidth="1"/>
    <col min="10012" max="10012" width="1.77734375" style="89" customWidth="1"/>
    <col min="10013" max="10013" width="9.5546875" style="89" customWidth="1"/>
    <col min="10014" max="10014" width="10.21875" style="89" customWidth="1"/>
    <col min="10015" max="10015" width="1.77734375" style="89" customWidth="1"/>
    <col min="10016" max="10017" width="8.77734375" style="89" customWidth="1"/>
    <col min="10018" max="10018" width="1.77734375" style="89" customWidth="1"/>
    <col min="10019" max="10020" width="8.77734375" style="89" customWidth="1"/>
    <col min="10021" max="10243" width="11.5546875" style="89"/>
    <col min="10244" max="10244" width="25.33203125" style="89" customWidth="1"/>
    <col min="10245" max="10246" width="8.77734375" style="89" customWidth="1"/>
    <col min="10247" max="10247" width="1.77734375" style="89" customWidth="1"/>
    <col min="10248" max="10249" width="8.77734375" style="89" customWidth="1"/>
    <col min="10250" max="10250" width="1.77734375" style="89" customWidth="1"/>
    <col min="10251" max="10252" width="8.77734375" style="89" customWidth="1"/>
    <col min="10253" max="10253" width="1.77734375" style="89" customWidth="1"/>
    <col min="10254" max="10255" width="8.77734375" style="89" customWidth="1"/>
    <col min="10256" max="10256" width="1.77734375" style="89" customWidth="1"/>
    <col min="10257" max="10258" width="8.77734375" style="89" customWidth="1"/>
    <col min="10259" max="10259" width="1.77734375" style="89" customWidth="1"/>
    <col min="10260" max="10261" width="8.77734375" style="89" customWidth="1"/>
    <col min="10262" max="10262" width="1.77734375" style="89" customWidth="1"/>
    <col min="10263" max="10264" width="8.77734375" style="89" customWidth="1"/>
    <col min="10265" max="10265" width="1.77734375" style="89" customWidth="1"/>
    <col min="10266" max="10266" width="8.77734375" style="89" customWidth="1"/>
    <col min="10267" max="10267" width="10.21875" style="89" customWidth="1"/>
    <col min="10268" max="10268" width="1.77734375" style="89" customWidth="1"/>
    <col min="10269" max="10269" width="9.5546875" style="89" customWidth="1"/>
    <col min="10270" max="10270" width="10.21875" style="89" customWidth="1"/>
    <col min="10271" max="10271" width="1.77734375" style="89" customWidth="1"/>
    <col min="10272" max="10273" width="8.77734375" style="89" customWidth="1"/>
    <col min="10274" max="10274" width="1.77734375" style="89" customWidth="1"/>
    <col min="10275" max="10276" width="8.77734375" style="89" customWidth="1"/>
    <col min="10277" max="10499" width="11.5546875" style="89"/>
    <col min="10500" max="10500" width="25.33203125" style="89" customWidth="1"/>
    <col min="10501" max="10502" width="8.77734375" style="89" customWidth="1"/>
    <col min="10503" max="10503" width="1.77734375" style="89" customWidth="1"/>
    <col min="10504" max="10505" width="8.77734375" style="89" customWidth="1"/>
    <col min="10506" max="10506" width="1.77734375" style="89" customWidth="1"/>
    <col min="10507" max="10508" width="8.77734375" style="89" customWidth="1"/>
    <col min="10509" max="10509" width="1.77734375" style="89" customWidth="1"/>
    <col min="10510" max="10511" width="8.77734375" style="89" customWidth="1"/>
    <col min="10512" max="10512" width="1.77734375" style="89" customWidth="1"/>
    <col min="10513" max="10514" width="8.77734375" style="89" customWidth="1"/>
    <col min="10515" max="10515" width="1.77734375" style="89" customWidth="1"/>
    <col min="10516" max="10517" width="8.77734375" style="89" customWidth="1"/>
    <col min="10518" max="10518" width="1.77734375" style="89" customWidth="1"/>
    <col min="10519" max="10520" width="8.77734375" style="89" customWidth="1"/>
    <col min="10521" max="10521" width="1.77734375" style="89" customWidth="1"/>
    <col min="10522" max="10522" width="8.77734375" style="89" customWidth="1"/>
    <col min="10523" max="10523" width="10.21875" style="89" customWidth="1"/>
    <col min="10524" max="10524" width="1.77734375" style="89" customWidth="1"/>
    <col min="10525" max="10525" width="9.5546875" style="89" customWidth="1"/>
    <col min="10526" max="10526" width="10.21875" style="89" customWidth="1"/>
    <col min="10527" max="10527" width="1.77734375" style="89" customWidth="1"/>
    <col min="10528" max="10529" width="8.77734375" style="89" customWidth="1"/>
    <col min="10530" max="10530" width="1.77734375" style="89" customWidth="1"/>
    <col min="10531" max="10532" width="8.77734375" style="89" customWidth="1"/>
    <col min="10533" max="10755" width="11.5546875" style="89"/>
    <col min="10756" max="10756" width="25.33203125" style="89" customWidth="1"/>
    <col min="10757" max="10758" width="8.77734375" style="89" customWidth="1"/>
    <col min="10759" max="10759" width="1.77734375" style="89" customWidth="1"/>
    <col min="10760" max="10761" width="8.77734375" style="89" customWidth="1"/>
    <col min="10762" max="10762" width="1.77734375" style="89" customWidth="1"/>
    <col min="10763" max="10764" width="8.77734375" style="89" customWidth="1"/>
    <col min="10765" max="10765" width="1.77734375" style="89" customWidth="1"/>
    <col min="10766" max="10767" width="8.77734375" style="89" customWidth="1"/>
    <col min="10768" max="10768" width="1.77734375" style="89" customWidth="1"/>
    <col min="10769" max="10770" width="8.77734375" style="89" customWidth="1"/>
    <col min="10771" max="10771" width="1.77734375" style="89" customWidth="1"/>
    <col min="10772" max="10773" width="8.77734375" style="89" customWidth="1"/>
    <col min="10774" max="10774" width="1.77734375" style="89" customWidth="1"/>
    <col min="10775" max="10776" width="8.77734375" style="89" customWidth="1"/>
    <col min="10777" max="10777" width="1.77734375" style="89" customWidth="1"/>
    <col min="10778" max="10778" width="8.77734375" style="89" customWidth="1"/>
    <col min="10779" max="10779" width="10.21875" style="89" customWidth="1"/>
    <col min="10780" max="10780" width="1.77734375" style="89" customWidth="1"/>
    <col min="10781" max="10781" width="9.5546875" style="89" customWidth="1"/>
    <col min="10782" max="10782" width="10.21875" style="89" customWidth="1"/>
    <col min="10783" max="10783" width="1.77734375" style="89" customWidth="1"/>
    <col min="10784" max="10785" width="8.77734375" style="89" customWidth="1"/>
    <col min="10786" max="10786" width="1.77734375" style="89" customWidth="1"/>
    <col min="10787" max="10788" width="8.77734375" style="89" customWidth="1"/>
    <col min="10789" max="11011" width="11.5546875" style="89"/>
    <col min="11012" max="11012" width="25.33203125" style="89" customWidth="1"/>
    <col min="11013" max="11014" width="8.77734375" style="89" customWidth="1"/>
    <col min="11015" max="11015" width="1.77734375" style="89" customWidth="1"/>
    <col min="11016" max="11017" width="8.77734375" style="89" customWidth="1"/>
    <col min="11018" max="11018" width="1.77734375" style="89" customWidth="1"/>
    <col min="11019" max="11020" width="8.77734375" style="89" customWidth="1"/>
    <col min="11021" max="11021" width="1.77734375" style="89" customWidth="1"/>
    <col min="11022" max="11023" width="8.77734375" style="89" customWidth="1"/>
    <col min="11024" max="11024" width="1.77734375" style="89" customWidth="1"/>
    <col min="11025" max="11026" width="8.77734375" style="89" customWidth="1"/>
    <col min="11027" max="11027" width="1.77734375" style="89" customWidth="1"/>
    <col min="11028" max="11029" width="8.77734375" style="89" customWidth="1"/>
    <col min="11030" max="11030" width="1.77734375" style="89" customWidth="1"/>
    <col min="11031" max="11032" width="8.77734375" style="89" customWidth="1"/>
    <col min="11033" max="11033" width="1.77734375" style="89" customWidth="1"/>
    <col min="11034" max="11034" width="8.77734375" style="89" customWidth="1"/>
    <col min="11035" max="11035" width="10.21875" style="89" customWidth="1"/>
    <col min="11036" max="11036" width="1.77734375" style="89" customWidth="1"/>
    <col min="11037" max="11037" width="9.5546875" style="89" customWidth="1"/>
    <col min="11038" max="11038" width="10.21875" style="89" customWidth="1"/>
    <col min="11039" max="11039" width="1.77734375" style="89" customWidth="1"/>
    <col min="11040" max="11041" width="8.77734375" style="89" customWidth="1"/>
    <col min="11042" max="11042" width="1.77734375" style="89" customWidth="1"/>
    <col min="11043" max="11044" width="8.77734375" style="89" customWidth="1"/>
    <col min="11045" max="11267" width="11.5546875" style="89"/>
    <col min="11268" max="11268" width="25.33203125" style="89" customWidth="1"/>
    <col min="11269" max="11270" width="8.77734375" style="89" customWidth="1"/>
    <col min="11271" max="11271" width="1.77734375" style="89" customWidth="1"/>
    <col min="11272" max="11273" width="8.77734375" style="89" customWidth="1"/>
    <col min="11274" max="11274" width="1.77734375" style="89" customWidth="1"/>
    <col min="11275" max="11276" width="8.77734375" style="89" customWidth="1"/>
    <col min="11277" max="11277" width="1.77734375" style="89" customWidth="1"/>
    <col min="11278" max="11279" width="8.77734375" style="89" customWidth="1"/>
    <col min="11280" max="11280" width="1.77734375" style="89" customWidth="1"/>
    <col min="11281" max="11282" width="8.77734375" style="89" customWidth="1"/>
    <col min="11283" max="11283" width="1.77734375" style="89" customWidth="1"/>
    <col min="11284" max="11285" width="8.77734375" style="89" customWidth="1"/>
    <col min="11286" max="11286" width="1.77734375" style="89" customWidth="1"/>
    <col min="11287" max="11288" width="8.77734375" style="89" customWidth="1"/>
    <col min="11289" max="11289" width="1.77734375" style="89" customWidth="1"/>
    <col min="11290" max="11290" width="8.77734375" style="89" customWidth="1"/>
    <col min="11291" max="11291" width="10.21875" style="89" customWidth="1"/>
    <col min="11292" max="11292" width="1.77734375" style="89" customWidth="1"/>
    <col min="11293" max="11293" width="9.5546875" style="89" customWidth="1"/>
    <col min="11294" max="11294" width="10.21875" style="89" customWidth="1"/>
    <col min="11295" max="11295" width="1.77734375" style="89" customWidth="1"/>
    <col min="11296" max="11297" width="8.77734375" style="89" customWidth="1"/>
    <col min="11298" max="11298" width="1.77734375" style="89" customWidth="1"/>
    <col min="11299" max="11300" width="8.77734375" style="89" customWidth="1"/>
    <col min="11301" max="11523" width="11.5546875" style="89"/>
    <col min="11524" max="11524" width="25.33203125" style="89" customWidth="1"/>
    <col min="11525" max="11526" width="8.77734375" style="89" customWidth="1"/>
    <col min="11527" max="11527" width="1.77734375" style="89" customWidth="1"/>
    <col min="11528" max="11529" width="8.77734375" style="89" customWidth="1"/>
    <col min="11530" max="11530" width="1.77734375" style="89" customWidth="1"/>
    <col min="11531" max="11532" width="8.77734375" style="89" customWidth="1"/>
    <col min="11533" max="11533" width="1.77734375" style="89" customWidth="1"/>
    <col min="11534" max="11535" width="8.77734375" style="89" customWidth="1"/>
    <col min="11536" max="11536" width="1.77734375" style="89" customWidth="1"/>
    <col min="11537" max="11538" width="8.77734375" style="89" customWidth="1"/>
    <col min="11539" max="11539" width="1.77734375" style="89" customWidth="1"/>
    <col min="11540" max="11541" width="8.77734375" style="89" customWidth="1"/>
    <col min="11542" max="11542" width="1.77734375" style="89" customWidth="1"/>
    <col min="11543" max="11544" width="8.77734375" style="89" customWidth="1"/>
    <col min="11545" max="11545" width="1.77734375" style="89" customWidth="1"/>
    <col min="11546" max="11546" width="8.77734375" style="89" customWidth="1"/>
    <col min="11547" max="11547" width="10.21875" style="89" customWidth="1"/>
    <col min="11548" max="11548" width="1.77734375" style="89" customWidth="1"/>
    <col min="11549" max="11549" width="9.5546875" style="89" customWidth="1"/>
    <col min="11550" max="11550" width="10.21875" style="89" customWidth="1"/>
    <col min="11551" max="11551" width="1.77734375" style="89" customWidth="1"/>
    <col min="11552" max="11553" width="8.77734375" style="89" customWidth="1"/>
    <col min="11554" max="11554" width="1.77734375" style="89" customWidth="1"/>
    <col min="11555" max="11556" width="8.77734375" style="89" customWidth="1"/>
    <col min="11557" max="11779" width="11.5546875" style="89"/>
    <col min="11780" max="11780" width="25.33203125" style="89" customWidth="1"/>
    <col min="11781" max="11782" width="8.77734375" style="89" customWidth="1"/>
    <col min="11783" max="11783" width="1.77734375" style="89" customWidth="1"/>
    <col min="11784" max="11785" width="8.77734375" style="89" customWidth="1"/>
    <col min="11786" max="11786" width="1.77734375" style="89" customWidth="1"/>
    <col min="11787" max="11788" width="8.77734375" style="89" customWidth="1"/>
    <col min="11789" max="11789" width="1.77734375" style="89" customWidth="1"/>
    <col min="11790" max="11791" width="8.77734375" style="89" customWidth="1"/>
    <col min="11792" max="11792" width="1.77734375" style="89" customWidth="1"/>
    <col min="11793" max="11794" width="8.77734375" style="89" customWidth="1"/>
    <col min="11795" max="11795" width="1.77734375" style="89" customWidth="1"/>
    <col min="11796" max="11797" width="8.77734375" style="89" customWidth="1"/>
    <col min="11798" max="11798" width="1.77734375" style="89" customWidth="1"/>
    <col min="11799" max="11800" width="8.77734375" style="89" customWidth="1"/>
    <col min="11801" max="11801" width="1.77734375" style="89" customWidth="1"/>
    <col min="11802" max="11802" width="8.77734375" style="89" customWidth="1"/>
    <col min="11803" max="11803" width="10.21875" style="89" customWidth="1"/>
    <col min="11804" max="11804" width="1.77734375" style="89" customWidth="1"/>
    <col min="11805" max="11805" width="9.5546875" style="89" customWidth="1"/>
    <col min="11806" max="11806" width="10.21875" style="89" customWidth="1"/>
    <col min="11807" max="11807" width="1.77734375" style="89" customWidth="1"/>
    <col min="11808" max="11809" width="8.77734375" style="89" customWidth="1"/>
    <col min="11810" max="11810" width="1.77734375" style="89" customWidth="1"/>
    <col min="11811" max="11812" width="8.77734375" style="89" customWidth="1"/>
    <col min="11813" max="12035" width="11.5546875" style="89"/>
    <col min="12036" max="12036" width="25.33203125" style="89" customWidth="1"/>
    <col min="12037" max="12038" width="8.77734375" style="89" customWidth="1"/>
    <col min="12039" max="12039" width="1.77734375" style="89" customWidth="1"/>
    <col min="12040" max="12041" width="8.77734375" style="89" customWidth="1"/>
    <col min="12042" max="12042" width="1.77734375" style="89" customWidth="1"/>
    <col min="12043" max="12044" width="8.77734375" style="89" customWidth="1"/>
    <col min="12045" max="12045" width="1.77734375" style="89" customWidth="1"/>
    <col min="12046" max="12047" width="8.77734375" style="89" customWidth="1"/>
    <col min="12048" max="12048" width="1.77734375" style="89" customWidth="1"/>
    <col min="12049" max="12050" width="8.77734375" style="89" customWidth="1"/>
    <col min="12051" max="12051" width="1.77734375" style="89" customWidth="1"/>
    <col min="12052" max="12053" width="8.77734375" style="89" customWidth="1"/>
    <col min="12054" max="12054" width="1.77734375" style="89" customWidth="1"/>
    <col min="12055" max="12056" width="8.77734375" style="89" customWidth="1"/>
    <col min="12057" max="12057" width="1.77734375" style="89" customWidth="1"/>
    <col min="12058" max="12058" width="8.77734375" style="89" customWidth="1"/>
    <col min="12059" max="12059" width="10.21875" style="89" customWidth="1"/>
    <col min="12060" max="12060" width="1.77734375" style="89" customWidth="1"/>
    <col min="12061" max="12061" width="9.5546875" style="89" customWidth="1"/>
    <col min="12062" max="12062" width="10.21875" style="89" customWidth="1"/>
    <col min="12063" max="12063" width="1.77734375" style="89" customWidth="1"/>
    <col min="12064" max="12065" width="8.77734375" style="89" customWidth="1"/>
    <col min="12066" max="12066" width="1.77734375" style="89" customWidth="1"/>
    <col min="12067" max="12068" width="8.77734375" style="89" customWidth="1"/>
    <col min="12069" max="12291" width="11.5546875" style="89"/>
    <col min="12292" max="12292" width="25.33203125" style="89" customWidth="1"/>
    <col min="12293" max="12294" width="8.77734375" style="89" customWidth="1"/>
    <col min="12295" max="12295" width="1.77734375" style="89" customWidth="1"/>
    <col min="12296" max="12297" width="8.77734375" style="89" customWidth="1"/>
    <col min="12298" max="12298" width="1.77734375" style="89" customWidth="1"/>
    <col min="12299" max="12300" width="8.77734375" style="89" customWidth="1"/>
    <col min="12301" max="12301" width="1.77734375" style="89" customWidth="1"/>
    <col min="12302" max="12303" width="8.77734375" style="89" customWidth="1"/>
    <col min="12304" max="12304" width="1.77734375" style="89" customWidth="1"/>
    <col min="12305" max="12306" width="8.77734375" style="89" customWidth="1"/>
    <col min="12307" max="12307" width="1.77734375" style="89" customWidth="1"/>
    <col min="12308" max="12309" width="8.77734375" style="89" customWidth="1"/>
    <col min="12310" max="12310" width="1.77734375" style="89" customWidth="1"/>
    <col min="12311" max="12312" width="8.77734375" style="89" customWidth="1"/>
    <col min="12313" max="12313" width="1.77734375" style="89" customWidth="1"/>
    <col min="12314" max="12314" width="8.77734375" style="89" customWidth="1"/>
    <col min="12315" max="12315" width="10.21875" style="89" customWidth="1"/>
    <col min="12316" max="12316" width="1.77734375" style="89" customWidth="1"/>
    <col min="12317" max="12317" width="9.5546875" style="89" customWidth="1"/>
    <col min="12318" max="12318" width="10.21875" style="89" customWidth="1"/>
    <col min="12319" max="12319" width="1.77734375" style="89" customWidth="1"/>
    <col min="12320" max="12321" width="8.77734375" style="89" customWidth="1"/>
    <col min="12322" max="12322" width="1.77734375" style="89" customWidth="1"/>
    <col min="12323" max="12324" width="8.77734375" style="89" customWidth="1"/>
    <col min="12325" max="12547" width="11.5546875" style="89"/>
    <col min="12548" max="12548" width="25.33203125" style="89" customWidth="1"/>
    <col min="12549" max="12550" width="8.77734375" style="89" customWidth="1"/>
    <col min="12551" max="12551" width="1.77734375" style="89" customWidth="1"/>
    <col min="12552" max="12553" width="8.77734375" style="89" customWidth="1"/>
    <col min="12554" max="12554" width="1.77734375" style="89" customWidth="1"/>
    <col min="12555" max="12556" width="8.77734375" style="89" customWidth="1"/>
    <col min="12557" max="12557" width="1.77734375" style="89" customWidth="1"/>
    <col min="12558" max="12559" width="8.77734375" style="89" customWidth="1"/>
    <col min="12560" max="12560" width="1.77734375" style="89" customWidth="1"/>
    <col min="12561" max="12562" width="8.77734375" style="89" customWidth="1"/>
    <col min="12563" max="12563" width="1.77734375" style="89" customWidth="1"/>
    <col min="12564" max="12565" width="8.77734375" style="89" customWidth="1"/>
    <col min="12566" max="12566" width="1.77734375" style="89" customWidth="1"/>
    <col min="12567" max="12568" width="8.77734375" style="89" customWidth="1"/>
    <col min="12569" max="12569" width="1.77734375" style="89" customWidth="1"/>
    <col min="12570" max="12570" width="8.77734375" style="89" customWidth="1"/>
    <col min="12571" max="12571" width="10.21875" style="89" customWidth="1"/>
    <col min="12572" max="12572" width="1.77734375" style="89" customWidth="1"/>
    <col min="12573" max="12573" width="9.5546875" style="89" customWidth="1"/>
    <col min="12574" max="12574" width="10.21875" style="89" customWidth="1"/>
    <col min="12575" max="12575" width="1.77734375" style="89" customWidth="1"/>
    <col min="12576" max="12577" width="8.77734375" style="89" customWidth="1"/>
    <col min="12578" max="12578" width="1.77734375" style="89" customWidth="1"/>
    <col min="12579" max="12580" width="8.77734375" style="89" customWidth="1"/>
    <col min="12581" max="12803" width="11.5546875" style="89"/>
    <col min="12804" max="12804" width="25.33203125" style="89" customWidth="1"/>
    <col min="12805" max="12806" width="8.77734375" style="89" customWidth="1"/>
    <col min="12807" max="12807" width="1.77734375" style="89" customWidth="1"/>
    <col min="12808" max="12809" width="8.77734375" style="89" customWidth="1"/>
    <col min="12810" max="12810" width="1.77734375" style="89" customWidth="1"/>
    <col min="12811" max="12812" width="8.77734375" style="89" customWidth="1"/>
    <col min="12813" max="12813" width="1.77734375" style="89" customWidth="1"/>
    <col min="12814" max="12815" width="8.77734375" style="89" customWidth="1"/>
    <col min="12816" max="12816" width="1.77734375" style="89" customWidth="1"/>
    <col min="12817" max="12818" width="8.77734375" style="89" customWidth="1"/>
    <col min="12819" max="12819" width="1.77734375" style="89" customWidth="1"/>
    <col min="12820" max="12821" width="8.77734375" style="89" customWidth="1"/>
    <col min="12822" max="12822" width="1.77734375" style="89" customWidth="1"/>
    <col min="12823" max="12824" width="8.77734375" style="89" customWidth="1"/>
    <col min="12825" max="12825" width="1.77734375" style="89" customWidth="1"/>
    <col min="12826" max="12826" width="8.77734375" style="89" customWidth="1"/>
    <col min="12827" max="12827" width="10.21875" style="89" customWidth="1"/>
    <col min="12828" max="12828" width="1.77734375" style="89" customWidth="1"/>
    <col min="12829" max="12829" width="9.5546875" style="89" customWidth="1"/>
    <col min="12830" max="12830" width="10.21875" style="89" customWidth="1"/>
    <col min="12831" max="12831" width="1.77734375" style="89" customWidth="1"/>
    <col min="12832" max="12833" width="8.77734375" style="89" customWidth="1"/>
    <col min="12834" max="12834" width="1.77734375" style="89" customWidth="1"/>
    <col min="12835" max="12836" width="8.77734375" style="89" customWidth="1"/>
    <col min="12837" max="13059" width="11.5546875" style="89"/>
    <col min="13060" max="13060" width="25.33203125" style="89" customWidth="1"/>
    <col min="13061" max="13062" width="8.77734375" style="89" customWidth="1"/>
    <col min="13063" max="13063" width="1.77734375" style="89" customWidth="1"/>
    <col min="13064" max="13065" width="8.77734375" style="89" customWidth="1"/>
    <col min="13066" max="13066" width="1.77734375" style="89" customWidth="1"/>
    <col min="13067" max="13068" width="8.77734375" style="89" customWidth="1"/>
    <col min="13069" max="13069" width="1.77734375" style="89" customWidth="1"/>
    <col min="13070" max="13071" width="8.77734375" style="89" customWidth="1"/>
    <col min="13072" max="13072" width="1.77734375" style="89" customWidth="1"/>
    <col min="13073" max="13074" width="8.77734375" style="89" customWidth="1"/>
    <col min="13075" max="13075" width="1.77734375" style="89" customWidth="1"/>
    <col min="13076" max="13077" width="8.77734375" style="89" customWidth="1"/>
    <col min="13078" max="13078" width="1.77734375" style="89" customWidth="1"/>
    <col min="13079" max="13080" width="8.77734375" style="89" customWidth="1"/>
    <col min="13081" max="13081" width="1.77734375" style="89" customWidth="1"/>
    <col min="13082" max="13082" width="8.77734375" style="89" customWidth="1"/>
    <col min="13083" max="13083" width="10.21875" style="89" customWidth="1"/>
    <col min="13084" max="13084" width="1.77734375" style="89" customWidth="1"/>
    <col min="13085" max="13085" width="9.5546875" style="89" customWidth="1"/>
    <col min="13086" max="13086" width="10.21875" style="89" customWidth="1"/>
    <col min="13087" max="13087" width="1.77734375" style="89" customWidth="1"/>
    <col min="13088" max="13089" width="8.77734375" style="89" customWidth="1"/>
    <col min="13090" max="13090" width="1.77734375" style="89" customWidth="1"/>
    <col min="13091" max="13092" width="8.77734375" style="89" customWidth="1"/>
    <col min="13093" max="13315" width="11.5546875" style="89"/>
    <col min="13316" max="13316" width="25.33203125" style="89" customWidth="1"/>
    <col min="13317" max="13318" width="8.77734375" style="89" customWidth="1"/>
    <col min="13319" max="13319" width="1.77734375" style="89" customWidth="1"/>
    <col min="13320" max="13321" width="8.77734375" style="89" customWidth="1"/>
    <col min="13322" max="13322" width="1.77734375" style="89" customWidth="1"/>
    <col min="13323" max="13324" width="8.77734375" style="89" customWidth="1"/>
    <col min="13325" max="13325" width="1.77734375" style="89" customWidth="1"/>
    <col min="13326" max="13327" width="8.77734375" style="89" customWidth="1"/>
    <col min="13328" max="13328" width="1.77734375" style="89" customWidth="1"/>
    <col min="13329" max="13330" width="8.77734375" style="89" customWidth="1"/>
    <col min="13331" max="13331" width="1.77734375" style="89" customWidth="1"/>
    <col min="13332" max="13333" width="8.77734375" style="89" customWidth="1"/>
    <col min="13334" max="13334" width="1.77734375" style="89" customWidth="1"/>
    <col min="13335" max="13336" width="8.77734375" style="89" customWidth="1"/>
    <col min="13337" max="13337" width="1.77734375" style="89" customWidth="1"/>
    <col min="13338" max="13338" width="8.77734375" style="89" customWidth="1"/>
    <col min="13339" max="13339" width="10.21875" style="89" customWidth="1"/>
    <col min="13340" max="13340" width="1.77734375" style="89" customWidth="1"/>
    <col min="13341" max="13341" width="9.5546875" style="89" customWidth="1"/>
    <col min="13342" max="13342" width="10.21875" style="89" customWidth="1"/>
    <col min="13343" max="13343" width="1.77734375" style="89" customWidth="1"/>
    <col min="13344" max="13345" width="8.77734375" style="89" customWidth="1"/>
    <col min="13346" max="13346" width="1.77734375" style="89" customWidth="1"/>
    <col min="13347" max="13348" width="8.77734375" style="89" customWidth="1"/>
    <col min="13349" max="13571" width="11.5546875" style="89"/>
    <col min="13572" max="13572" width="25.33203125" style="89" customWidth="1"/>
    <col min="13573" max="13574" width="8.77734375" style="89" customWidth="1"/>
    <col min="13575" max="13575" width="1.77734375" style="89" customWidth="1"/>
    <col min="13576" max="13577" width="8.77734375" style="89" customWidth="1"/>
    <col min="13578" max="13578" width="1.77734375" style="89" customWidth="1"/>
    <col min="13579" max="13580" width="8.77734375" style="89" customWidth="1"/>
    <col min="13581" max="13581" width="1.77734375" style="89" customWidth="1"/>
    <col min="13582" max="13583" width="8.77734375" style="89" customWidth="1"/>
    <col min="13584" max="13584" width="1.77734375" style="89" customWidth="1"/>
    <col min="13585" max="13586" width="8.77734375" style="89" customWidth="1"/>
    <col min="13587" max="13587" width="1.77734375" style="89" customWidth="1"/>
    <col min="13588" max="13589" width="8.77734375" style="89" customWidth="1"/>
    <col min="13590" max="13590" width="1.77734375" style="89" customWidth="1"/>
    <col min="13591" max="13592" width="8.77734375" style="89" customWidth="1"/>
    <col min="13593" max="13593" width="1.77734375" style="89" customWidth="1"/>
    <col min="13594" max="13594" width="8.77734375" style="89" customWidth="1"/>
    <col min="13595" max="13595" width="10.21875" style="89" customWidth="1"/>
    <col min="13596" max="13596" width="1.77734375" style="89" customWidth="1"/>
    <col min="13597" max="13597" width="9.5546875" style="89" customWidth="1"/>
    <col min="13598" max="13598" width="10.21875" style="89" customWidth="1"/>
    <col min="13599" max="13599" width="1.77734375" style="89" customWidth="1"/>
    <col min="13600" max="13601" width="8.77734375" style="89" customWidth="1"/>
    <col min="13602" max="13602" width="1.77734375" style="89" customWidth="1"/>
    <col min="13603" max="13604" width="8.77734375" style="89" customWidth="1"/>
    <col min="13605" max="13827" width="11.5546875" style="89"/>
    <col min="13828" max="13828" width="25.33203125" style="89" customWidth="1"/>
    <col min="13829" max="13830" width="8.77734375" style="89" customWidth="1"/>
    <col min="13831" max="13831" width="1.77734375" style="89" customWidth="1"/>
    <col min="13832" max="13833" width="8.77734375" style="89" customWidth="1"/>
    <col min="13834" max="13834" width="1.77734375" style="89" customWidth="1"/>
    <col min="13835" max="13836" width="8.77734375" style="89" customWidth="1"/>
    <col min="13837" max="13837" width="1.77734375" style="89" customWidth="1"/>
    <col min="13838" max="13839" width="8.77734375" style="89" customWidth="1"/>
    <col min="13840" max="13840" width="1.77734375" style="89" customWidth="1"/>
    <col min="13841" max="13842" width="8.77734375" style="89" customWidth="1"/>
    <col min="13843" max="13843" width="1.77734375" style="89" customWidth="1"/>
    <col min="13844" max="13845" width="8.77734375" style="89" customWidth="1"/>
    <col min="13846" max="13846" width="1.77734375" style="89" customWidth="1"/>
    <col min="13847" max="13848" width="8.77734375" style="89" customWidth="1"/>
    <col min="13849" max="13849" width="1.77734375" style="89" customWidth="1"/>
    <col min="13850" max="13850" width="8.77734375" style="89" customWidth="1"/>
    <col min="13851" max="13851" width="10.21875" style="89" customWidth="1"/>
    <col min="13852" max="13852" width="1.77734375" style="89" customWidth="1"/>
    <col min="13853" max="13853" width="9.5546875" style="89" customWidth="1"/>
    <col min="13854" max="13854" width="10.21875" style="89" customWidth="1"/>
    <col min="13855" max="13855" width="1.77734375" style="89" customWidth="1"/>
    <col min="13856" max="13857" width="8.77734375" style="89" customWidth="1"/>
    <col min="13858" max="13858" width="1.77734375" style="89" customWidth="1"/>
    <col min="13859" max="13860" width="8.77734375" style="89" customWidth="1"/>
    <col min="13861" max="14083" width="11.5546875" style="89"/>
    <col min="14084" max="14084" width="25.33203125" style="89" customWidth="1"/>
    <col min="14085" max="14086" width="8.77734375" style="89" customWidth="1"/>
    <col min="14087" max="14087" width="1.77734375" style="89" customWidth="1"/>
    <col min="14088" max="14089" width="8.77734375" style="89" customWidth="1"/>
    <col min="14090" max="14090" width="1.77734375" style="89" customWidth="1"/>
    <col min="14091" max="14092" width="8.77734375" style="89" customWidth="1"/>
    <col min="14093" max="14093" width="1.77734375" style="89" customWidth="1"/>
    <col min="14094" max="14095" width="8.77734375" style="89" customWidth="1"/>
    <col min="14096" max="14096" width="1.77734375" style="89" customWidth="1"/>
    <col min="14097" max="14098" width="8.77734375" style="89" customWidth="1"/>
    <col min="14099" max="14099" width="1.77734375" style="89" customWidth="1"/>
    <col min="14100" max="14101" width="8.77734375" style="89" customWidth="1"/>
    <col min="14102" max="14102" width="1.77734375" style="89" customWidth="1"/>
    <col min="14103" max="14104" width="8.77734375" style="89" customWidth="1"/>
    <col min="14105" max="14105" width="1.77734375" style="89" customWidth="1"/>
    <col min="14106" max="14106" width="8.77734375" style="89" customWidth="1"/>
    <col min="14107" max="14107" width="10.21875" style="89" customWidth="1"/>
    <col min="14108" max="14108" width="1.77734375" style="89" customWidth="1"/>
    <col min="14109" max="14109" width="9.5546875" style="89" customWidth="1"/>
    <col min="14110" max="14110" width="10.21875" style="89" customWidth="1"/>
    <col min="14111" max="14111" width="1.77734375" style="89" customWidth="1"/>
    <col min="14112" max="14113" width="8.77734375" style="89" customWidth="1"/>
    <col min="14114" max="14114" width="1.77734375" style="89" customWidth="1"/>
    <col min="14115" max="14116" width="8.77734375" style="89" customWidth="1"/>
    <col min="14117" max="14339" width="11.5546875" style="89"/>
    <col min="14340" max="14340" width="25.33203125" style="89" customWidth="1"/>
    <col min="14341" max="14342" width="8.77734375" style="89" customWidth="1"/>
    <col min="14343" max="14343" width="1.77734375" style="89" customWidth="1"/>
    <col min="14344" max="14345" width="8.77734375" style="89" customWidth="1"/>
    <col min="14346" max="14346" width="1.77734375" style="89" customWidth="1"/>
    <col min="14347" max="14348" width="8.77734375" style="89" customWidth="1"/>
    <col min="14349" max="14349" width="1.77734375" style="89" customWidth="1"/>
    <col min="14350" max="14351" width="8.77734375" style="89" customWidth="1"/>
    <col min="14352" max="14352" width="1.77734375" style="89" customWidth="1"/>
    <col min="14353" max="14354" width="8.77734375" style="89" customWidth="1"/>
    <col min="14355" max="14355" width="1.77734375" style="89" customWidth="1"/>
    <col min="14356" max="14357" width="8.77734375" style="89" customWidth="1"/>
    <col min="14358" max="14358" width="1.77734375" style="89" customWidth="1"/>
    <col min="14359" max="14360" width="8.77734375" style="89" customWidth="1"/>
    <col min="14361" max="14361" width="1.77734375" style="89" customWidth="1"/>
    <col min="14362" max="14362" width="8.77734375" style="89" customWidth="1"/>
    <col min="14363" max="14363" width="10.21875" style="89" customWidth="1"/>
    <col min="14364" max="14364" width="1.77734375" style="89" customWidth="1"/>
    <col min="14365" max="14365" width="9.5546875" style="89" customWidth="1"/>
    <col min="14366" max="14366" width="10.21875" style="89" customWidth="1"/>
    <col min="14367" max="14367" width="1.77734375" style="89" customWidth="1"/>
    <col min="14368" max="14369" width="8.77734375" style="89" customWidth="1"/>
    <col min="14370" max="14370" width="1.77734375" style="89" customWidth="1"/>
    <col min="14371" max="14372" width="8.77734375" style="89" customWidth="1"/>
    <col min="14373" max="14595" width="11.5546875" style="89"/>
    <col min="14596" max="14596" width="25.33203125" style="89" customWidth="1"/>
    <col min="14597" max="14598" width="8.77734375" style="89" customWidth="1"/>
    <col min="14599" max="14599" width="1.77734375" style="89" customWidth="1"/>
    <col min="14600" max="14601" width="8.77734375" style="89" customWidth="1"/>
    <col min="14602" max="14602" width="1.77734375" style="89" customWidth="1"/>
    <col min="14603" max="14604" width="8.77734375" style="89" customWidth="1"/>
    <col min="14605" max="14605" width="1.77734375" style="89" customWidth="1"/>
    <col min="14606" max="14607" width="8.77734375" style="89" customWidth="1"/>
    <col min="14608" max="14608" width="1.77734375" style="89" customWidth="1"/>
    <col min="14609" max="14610" width="8.77734375" style="89" customWidth="1"/>
    <col min="14611" max="14611" width="1.77734375" style="89" customWidth="1"/>
    <col min="14612" max="14613" width="8.77734375" style="89" customWidth="1"/>
    <col min="14614" max="14614" width="1.77734375" style="89" customWidth="1"/>
    <col min="14615" max="14616" width="8.77734375" style="89" customWidth="1"/>
    <col min="14617" max="14617" width="1.77734375" style="89" customWidth="1"/>
    <col min="14618" max="14618" width="8.77734375" style="89" customWidth="1"/>
    <col min="14619" max="14619" width="10.21875" style="89" customWidth="1"/>
    <col min="14620" max="14620" width="1.77734375" style="89" customWidth="1"/>
    <col min="14621" max="14621" width="9.5546875" style="89" customWidth="1"/>
    <col min="14622" max="14622" width="10.21875" style="89" customWidth="1"/>
    <col min="14623" max="14623" width="1.77734375" style="89" customWidth="1"/>
    <col min="14624" max="14625" width="8.77734375" style="89" customWidth="1"/>
    <col min="14626" max="14626" width="1.77734375" style="89" customWidth="1"/>
    <col min="14627" max="14628" width="8.77734375" style="89" customWidth="1"/>
    <col min="14629" max="14851" width="11.5546875" style="89"/>
    <col min="14852" max="14852" width="25.33203125" style="89" customWidth="1"/>
    <col min="14853" max="14854" width="8.77734375" style="89" customWidth="1"/>
    <col min="14855" max="14855" width="1.77734375" style="89" customWidth="1"/>
    <col min="14856" max="14857" width="8.77734375" style="89" customWidth="1"/>
    <col min="14858" max="14858" width="1.77734375" style="89" customWidth="1"/>
    <col min="14859" max="14860" width="8.77734375" style="89" customWidth="1"/>
    <col min="14861" max="14861" width="1.77734375" style="89" customWidth="1"/>
    <col min="14862" max="14863" width="8.77734375" style="89" customWidth="1"/>
    <col min="14864" max="14864" width="1.77734375" style="89" customWidth="1"/>
    <col min="14865" max="14866" width="8.77734375" style="89" customWidth="1"/>
    <col min="14867" max="14867" width="1.77734375" style="89" customWidth="1"/>
    <col min="14868" max="14869" width="8.77734375" style="89" customWidth="1"/>
    <col min="14870" max="14870" width="1.77734375" style="89" customWidth="1"/>
    <col min="14871" max="14872" width="8.77734375" style="89" customWidth="1"/>
    <col min="14873" max="14873" width="1.77734375" style="89" customWidth="1"/>
    <col min="14874" max="14874" width="8.77734375" style="89" customWidth="1"/>
    <col min="14875" max="14875" width="10.21875" style="89" customWidth="1"/>
    <col min="14876" max="14876" width="1.77734375" style="89" customWidth="1"/>
    <col min="14877" max="14877" width="9.5546875" style="89" customWidth="1"/>
    <col min="14878" max="14878" width="10.21875" style="89" customWidth="1"/>
    <col min="14879" max="14879" width="1.77734375" style="89" customWidth="1"/>
    <col min="14880" max="14881" width="8.77734375" style="89" customWidth="1"/>
    <col min="14882" max="14882" width="1.77734375" style="89" customWidth="1"/>
    <col min="14883" max="14884" width="8.77734375" style="89" customWidth="1"/>
    <col min="14885" max="15107" width="11.5546875" style="89"/>
    <col min="15108" max="15108" width="25.33203125" style="89" customWidth="1"/>
    <col min="15109" max="15110" width="8.77734375" style="89" customWidth="1"/>
    <col min="15111" max="15111" width="1.77734375" style="89" customWidth="1"/>
    <col min="15112" max="15113" width="8.77734375" style="89" customWidth="1"/>
    <col min="15114" max="15114" width="1.77734375" style="89" customWidth="1"/>
    <col min="15115" max="15116" width="8.77734375" style="89" customWidth="1"/>
    <col min="15117" max="15117" width="1.77734375" style="89" customWidth="1"/>
    <col min="15118" max="15119" width="8.77734375" style="89" customWidth="1"/>
    <col min="15120" max="15120" width="1.77734375" style="89" customWidth="1"/>
    <col min="15121" max="15122" width="8.77734375" style="89" customWidth="1"/>
    <col min="15123" max="15123" width="1.77734375" style="89" customWidth="1"/>
    <col min="15124" max="15125" width="8.77734375" style="89" customWidth="1"/>
    <col min="15126" max="15126" width="1.77734375" style="89" customWidth="1"/>
    <col min="15127" max="15128" width="8.77734375" style="89" customWidth="1"/>
    <col min="15129" max="15129" width="1.77734375" style="89" customWidth="1"/>
    <col min="15130" max="15130" width="8.77734375" style="89" customWidth="1"/>
    <col min="15131" max="15131" width="10.21875" style="89" customWidth="1"/>
    <col min="15132" max="15132" width="1.77734375" style="89" customWidth="1"/>
    <col min="15133" max="15133" width="9.5546875" style="89" customWidth="1"/>
    <col min="15134" max="15134" width="10.21875" style="89" customWidth="1"/>
    <col min="15135" max="15135" width="1.77734375" style="89" customWidth="1"/>
    <col min="15136" max="15137" width="8.77734375" style="89" customWidth="1"/>
    <col min="15138" max="15138" width="1.77734375" style="89" customWidth="1"/>
    <col min="15139" max="15140" width="8.77734375" style="89" customWidth="1"/>
    <col min="15141" max="15363" width="11.5546875" style="89"/>
    <col min="15364" max="15364" width="25.33203125" style="89" customWidth="1"/>
    <col min="15365" max="15366" width="8.77734375" style="89" customWidth="1"/>
    <col min="15367" max="15367" width="1.77734375" style="89" customWidth="1"/>
    <col min="15368" max="15369" width="8.77734375" style="89" customWidth="1"/>
    <col min="15370" max="15370" width="1.77734375" style="89" customWidth="1"/>
    <col min="15371" max="15372" width="8.77734375" style="89" customWidth="1"/>
    <col min="15373" max="15373" width="1.77734375" style="89" customWidth="1"/>
    <col min="15374" max="15375" width="8.77734375" style="89" customWidth="1"/>
    <col min="15376" max="15376" width="1.77734375" style="89" customWidth="1"/>
    <col min="15377" max="15378" width="8.77734375" style="89" customWidth="1"/>
    <col min="15379" max="15379" width="1.77734375" style="89" customWidth="1"/>
    <col min="15380" max="15381" width="8.77734375" style="89" customWidth="1"/>
    <col min="15382" max="15382" width="1.77734375" style="89" customWidth="1"/>
    <col min="15383" max="15384" width="8.77734375" style="89" customWidth="1"/>
    <col min="15385" max="15385" width="1.77734375" style="89" customWidth="1"/>
    <col min="15386" max="15386" width="8.77734375" style="89" customWidth="1"/>
    <col min="15387" max="15387" width="10.21875" style="89" customWidth="1"/>
    <col min="15388" max="15388" width="1.77734375" style="89" customWidth="1"/>
    <col min="15389" max="15389" width="9.5546875" style="89" customWidth="1"/>
    <col min="15390" max="15390" width="10.21875" style="89" customWidth="1"/>
    <col min="15391" max="15391" width="1.77734375" style="89" customWidth="1"/>
    <col min="15392" max="15393" width="8.77734375" style="89" customWidth="1"/>
    <col min="15394" max="15394" width="1.77734375" style="89" customWidth="1"/>
    <col min="15395" max="15396" width="8.77734375" style="89" customWidth="1"/>
    <col min="15397" max="15619" width="11.5546875" style="89"/>
    <col min="15620" max="15620" width="25.33203125" style="89" customWidth="1"/>
    <col min="15621" max="15622" width="8.77734375" style="89" customWidth="1"/>
    <col min="15623" max="15623" width="1.77734375" style="89" customWidth="1"/>
    <col min="15624" max="15625" width="8.77734375" style="89" customWidth="1"/>
    <col min="15626" max="15626" width="1.77734375" style="89" customWidth="1"/>
    <col min="15627" max="15628" width="8.77734375" style="89" customWidth="1"/>
    <col min="15629" max="15629" width="1.77734375" style="89" customWidth="1"/>
    <col min="15630" max="15631" width="8.77734375" style="89" customWidth="1"/>
    <col min="15632" max="15632" width="1.77734375" style="89" customWidth="1"/>
    <col min="15633" max="15634" width="8.77734375" style="89" customWidth="1"/>
    <col min="15635" max="15635" width="1.77734375" style="89" customWidth="1"/>
    <col min="15636" max="15637" width="8.77734375" style="89" customWidth="1"/>
    <col min="15638" max="15638" width="1.77734375" style="89" customWidth="1"/>
    <col min="15639" max="15640" width="8.77734375" style="89" customWidth="1"/>
    <col min="15641" max="15641" width="1.77734375" style="89" customWidth="1"/>
    <col min="15642" max="15642" width="8.77734375" style="89" customWidth="1"/>
    <col min="15643" max="15643" width="10.21875" style="89" customWidth="1"/>
    <col min="15644" max="15644" width="1.77734375" style="89" customWidth="1"/>
    <col min="15645" max="15645" width="9.5546875" style="89" customWidth="1"/>
    <col min="15646" max="15646" width="10.21875" style="89" customWidth="1"/>
    <col min="15647" max="15647" width="1.77734375" style="89" customWidth="1"/>
    <col min="15648" max="15649" width="8.77734375" style="89" customWidth="1"/>
    <col min="15650" max="15650" width="1.77734375" style="89" customWidth="1"/>
    <col min="15651" max="15652" width="8.77734375" style="89" customWidth="1"/>
    <col min="15653" max="15875" width="11.5546875" style="89"/>
    <col min="15876" max="15876" width="25.33203125" style="89" customWidth="1"/>
    <col min="15877" max="15878" width="8.77734375" style="89" customWidth="1"/>
    <col min="15879" max="15879" width="1.77734375" style="89" customWidth="1"/>
    <col min="15880" max="15881" width="8.77734375" style="89" customWidth="1"/>
    <col min="15882" max="15882" width="1.77734375" style="89" customWidth="1"/>
    <col min="15883" max="15884" width="8.77734375" style="89" customWidth="1"/>
    <col min="15885" max="15885" width="1.77734375" style="89" customWidth="1"/>
    <col min="15886" max="15887" width="8.77734375" style="89" customWidth="1"/>
    <col min="15888" max="15888" width="1.77734375" style="89" customWidth="1"/>
    <col min="15889" max="15890" width="8.77734375" style="89" customWidth="1"/>
    <col min="15891" max="15891" width="1.77734375" style="89" customWidth="1"/>
    <col min="15892" max="15893" width="8.77734375" style="89" customWidth="1"/>
    <col min="15894" max="15894" width="1.77734375" style="89" customWidth="1"/>
    <col min="15895" max="15896" width="8.77734375" style="89" customWidth="1"/>
    <col min="15897" max="15897" width="1.77734375" style="89" customWidth="1"/>
    <col min="15898" max="15898" width="8.77734375" style="89" customWidth="1"/>
    <col min="15899" max="15899" width="10.21875" style="89" customWidth="1"/>
    <col min="15900" max="15900" width="1.77734375" style="89" customWidth="1"/>
    <col min="15901" max="15901" width="9.5546875" style="89" customWidth="1"/>
    <col min="15902" max="15902" width="10.21875" style="89" customWidth="1"/>
    <col min="15903" max="15903" width="1.77734375" style="89" customWidth="1"/>
    <col min="15904" max="15905" width="8.77734375" style="89" customWidth="1"/>
    <col min="15906" max="15906" width="1.77734375" style="89" customWidth="1"/>
    <col min="15907" max="15908" width="8.77734375" style="89" customWidth="1"/>
    <col min="15909" max="16131" width="11.5546875" style="89"/>
    <col min="16132" max="16132" width="25.33203125" style="89" customWidth="1"/>
    <col min="16133" max="16134" width="8.77734375" style="89" customWidth="1"/>
    <col min="16135" max="16135" width="1.77734375" style="89" customWidth="1"/>
    <col min="16136" max="16137" width="8.77734375" style="89" customWidth="1"/>
    <col min="16138" max="16138" width="1.77734375" style="89" customWidth="1"/>
    <col min="16139" max="16140" width="8.77734375" style="89" customWidth="1"/>
    <col min="16141" max="16141" width="1.77734375" style="89" customWidth="1"/>
    <col min="16142" max="16143" width="8.77734375" style="89" customWidth="1"/>
    <col min="16144" max="16144" width="1.77734375" style="89" customWidth="1"/>
    <col min="16145" max="16146" width="8.77734375" style="89" customWidth="1"/>
    <col min="16147" max="16147" width="1.77734375" style="89" customWidth="1"/>
    <col min="16148" max="16149" width="8.77734375" style="89" customWidth="1"/>
    <col min="16150" max="16150" width="1.77734375" style="89" customWidth="1"/>
    <col min="16151" max="16152" width="8.77734375" style="89" customWidth="1"/>
    <col min="16153" max="16153" width="1.77734375" style="89" customWidth="1"/>
    <col min="16154" max="16154" width="8.77734375" style="89" customWidth="1"/>
    <col min="16155" max="16155" width="10.21875" style="89" customWidth="1"/>
    <col min="16156" max="16156" width="1.77734375" style="89" customWidth="1"/>
    <col min="16157" max="16157" width="9.5546875" style="89" customWidth="1"/>
    <col min="16158" max="16158" width="10.21875" style="89" customWidth="1"/>
    <col min="16159" max="16159" width="1.77734375" style="89" customWidth="1"/>
    <col min="16160" max="16161" width="8.77734375" style="89" customWidth="1"/>
    <col min="16162" max="16162" width="1.77734375" style="89" customWidth="1"/>
    <col min="16163" max="16164" width="8.77734375" style="89" customWidth="1"/>
    <col min="16165" max="16384" width="11.5546875" style="89"/>
  </cols>
  <sheetData>
    <row r="1" spans="1:37" s="88" customFormat="1" ht="16.5" x14ac:dyDescent="0.3">
      <c r="A1" s="208" t="s">
        <v>313</v>
      </c>
    </row>
    <row r="2" spans="1:37" s="88" customFormat="1" ht="12.75" customHeight="1" x14ac:dyDescent="0.3">
      <c r="A2" s="608" t="s">
        <v>401</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1"/>
    </row>
    <row r="3" spans="1:37" s="88" customFormat="1" ht="24" customHeight="1" x14ac:dyDescent="0.3">
      <c r="A3" s="593" t="s">
        <v>457</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1"/>
    </row>
    <row r="4" spans="1:37" s="88" customFormat="1" ht="15" customHeight="1" thickBot="1" x14ac:dyDescent="0.35">
      <c r="A4" s="1"/>
      <c r="B4" s="72"/>
      <c r="C4" s="72"/>
      <c r="D4" s="72"/>
      <c r="E4" s="72"/>
      <c r="F4" s="72"/>
      <c r="G4" s="72"/>
      <c r="H4" s="1"/>
      <c r="I4" s="72"/>
      <c r="J4" s="72"/>
      <c r="K4" s="1"/>
      <c r="L4" s="72"/>
      <c r="M4" s="72"/>
      <c r="N4" s="72"/>
      <c r="O4" s="72"/>
      <c r="P4" s="72"/>
      <c r="Q4" s="1"/>
      <c r="R4" s="72"/>
      <c r="S4" s="72"/>
      <c r="T4" s="1"/>
      <c r="U4" s="72"/>
      <c r="V4" s="72"/>
      <c r="W4" s="1"/>
      <c r="X4" s="72"/>
      <c r="Y4" s="72"/>
      <c r="Z4" s="72"/>
      <c r="AA4" s="72"/>
      <c r="AB4" s="72"/>
      <c r="AC4" s="1"/>
      <c r="AD4" s="72"/>
      <c r="AE4" s="244"/>
      <c r="AG4" s="1"/>
      <c r="AH4" s="148"/>
      <c r="AJ4" s="1"/>
      <c r="AK4" s="1"/>
    </row>
    <row r="5" spans="1:37" ht="22.5" customHeight="1" x14ac:dyDescent="0.3">
      <c r="A5" s="581" t="s">
        <v>180</v>
      </c>
      <c r="B5" s="618">
        <v>2008</v>
      </c>
      <c r="C5" s="618"/>
      <c r="D5" s="11"/>
      <c r="E5" s="618">
        <v>2009</v>
      </c>
      <c r="F5" s="618"/>
      <c r="G5" s="11"/>
      <c r="H5" s="618">
        <v>2010</v>
      </c>
      <c r="I5" s="618"/>
      <c r="J5" s="11"/>
      <c r="K5" s="618">
        <v>2011</v>
      </c>
      <c r="L5" s="618"/>
      <c r="M5" s="11"/>
      <c r="N5" s="618">
        <v>2012</v>
      </c>
      <c r="O5" s="618"/>
      <c r="P5" s="11"/>
      <c r="Q5" s="618">
        <v>2013</v>
      </c>
      <c r="R5" s="618"/>
      <c r="S5" s="11"/>
      <c r="T5" s="618">
        <v>2014</v>
      </c>
      <c r="U5" s="618"/>
      <c r="V5" s="11"/>
      <c r="W5" s="618">
        <v>2015</v>
      </c>
      <c r="X5" s="618"/>
      <c r="Y5" s="11"/>
      <c r="Z5" s="618">
        <v>2016</v>
      </c>
      <c r="AA5" s="618"/>
      <c r="AB5" s="11"/>
      <c r="AC5" s="618">
        <v>2017</v>
      </c>
      <c r="AD5" s="618"/>
      <c r="AE5" s="243"/>
      <c r="AF5" s="618">
        <v>2018</v>
      </c>
      <c r="AG5" s="618"/>
      <c r="AH5" s="60"/>
      <c r="AI5" s="618">
        <v>2019</v>
      </c>
      <c r="AJ5" s="618"/>
      <c r="AK5" s="2"/>
    </row>
    <row r="6" spans="1:37" ht="22.5" customHeight="1" thickBot="1" x14ac:dyDescent="0.35">
      <c r="A6" s="565"/>
      <c r="B6" s="592"/>
      <c r="C6" s="592"/>
      <c r="D6" s="14"/>
      <c r="E6" s="592"/>
      <c r="F6" s="592"/>
      <c r="G6" s="14"/>
      <c r="H6" s="592"/>
      <c r="I6" s="592"/>
      <c r="J6" s="14"/>
      <c r="K6" s="592"/>
      <c r="L6" s="592"/>
      <c r="M6" s="14"/>
      <c r="N6" s="592"/>
      <c r="O6" s="592"/>
      <c r="P6" s="14"/>
      <c r="Q6" s="592"/>
      <c r="R6" s="592"/>
      <c r="S6" s="14"/>
      <c r="T6" s="592"/>
      <c r="U6" s="592"/>
      <c r="V6" s="14"/>
      <c r="W6" s="592"/>
      <c r="X6" s="592"/>
      <c r="Y6" s="14"/>
      <c r="Z6" s="592"/>
      <c r="AA6" s="592"/>
      <c r="AB6" s="14"/>
      <c r="AC6" s="592"/>
      <c r="AD6" s="592"/>
      <c r="AE6" s="240"/>
      <c r="AF6" s="592"/>
      <c r="AG6" s="592"/>
      <c r="AH6" s="14"/>
      <c r="AI6" s="592"/>
      <c r="AJ6" s="592"/>
      <c r="AK6" s="2"/>
    </row>
    <row r="7" spans="1:37" ht="22.5" customHeight="1" x14ac:dyDescent="0.3">
      <c r="A7" s="565"/>
      <c r="B7" s="573" t="s">
        <v>256</v>
      </c>
      <c r="C7" s="573" t="s">
        <v>222</v>
      </c>
      <c r="D7" s="14"/>
      <c r="E7" s="573" t="s">
        <v>256</v>
      </c>
      <c r="F7" s="573" t="s">
        <v>222</v>
      </c>
      <c r="G7" s="14"/>
      <c r="H7" s="573" t="s">
        <v>256</v>
      </c>
      <c r="I7" s="573" t="s">
        <v>222</v>
      </c>
      <c r="J7" s="14"/>
      <c r="K7" s="573" t="s">
        <v>256</v>
      </c>
      <c r="L7" s="573" t="s">
        <v>222</v>
      </c>
      <c r="M7" s="14"/>
      <c r="N7" s="573" t="s">
        <v>256</v>
      </c>
      <c r="O7" s="573" t="s">
        <v>222</v>
      </c>
      <c r="P7" s="14"/>
      <c r="Q7" s="573" t="s">
        <v>256</v>
      </c>
      <c r="R7" s="573" t="s">
        <v>222</v>
      </c>
      <c r="S7" s="14"/>
      <c r="T7" s="573" t="s">
        <v>256</v>
      </c>
      <c r="U7" s="573" t="s">
        <v>222</v>
      </c>
      <c r="V7" s="14"/>
      <c r="W7" s="573" t="s">
        <v>256</v>
      </c>
      <c r="X7" s="573" t="s">
        <v>222</v>
      </c>
      <c r="Y7" s="14"/>
      <c r="Z7" s="573" t="s">
        <v>256</v>
      </c>
      <c r="AA7" s="573" t="s">
        <v>222</v>
      </c>
      <c r="AB7" s="14"/>
      <c r="AC7" s="573" t="s">
        <v>256</v>
      </c>
      <c r="AD7" s="573" t="s">
        <v>222</v>
      </c>
      <c r="AE7" s="240"/>
      <c r="AF7" s="573" t="s">
        <v>256</v>
      </c>
      <c r="AG7" s="573" t="s">
        <v>222</v>
      </c>
      <c r="AH7" s="14"/>
      <c r="AI7" s="573" t="s">
        <v>256</v>
      </c>
      <c r="AJ7" s="573" t="s">
        <v>222</v>
      </c>
      <c r="AK7" s="2"/>
    </row>
    <row r="8" spans="1:37" ht="22.5" customHeight="1" thickBot="1" x14ac:dyDescent="0.35">
      <c r="A8" s="566"/>
      <c r="B8" s="592"/>
      <c r="C8" s="592"/>
      <c r="D8" s="73"/>
      <c r="E8" s="592"/>
      <c r="F8" s="592"/>
      <c r="G8" s="73"/>
      <c r="H8" s="592"/>
      <c r="I8" s="592"/>
      <c r="J8" s="73"/>
      <c r="K8" s="592"/>
      <c r="L8" s="592"/>
      <c r="M8" s="73"/>
      <c r="N8" s="592"/>
      <c r="O8" s="592"/>
      <c r="P8" s="73"/>
      <c r="Q8" s="592"/>
      <c r="R8" s="592"/>
      <c r="S8" s="73"/>
      <c r="T8" s="592"/>
      <c r="U8" s="592"/>
      <c r="V8" s="73"/>
      <c r="W8" s="592"/>
      <c r="X8" s="592"/>
      <c r="Y8" s="73"/>
      <c r="Z8" s="592"/>
      <c r="AA8" s="592"/>
      <c r="AB8" s="73"/>
      <c r="AC8" s="592"/>
      <c r="AD8" s="592"/>
      <c r="AE8" s="241"/>
      <c r="AF8" s="592"/>
      <c r="AG8" s="592"/>
      <c r="AH8" s="73"/>
      <c r="AI8" s="592"/>
      <c r="AJ8" s="592"/>
      <c r="AK8" s="2"/>
    </row>
    <row r="9" spans="1:37" ht="15.75" customHeight="1" x14ac:dyDescent="0.3">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5.75" customHeight="1" x14ac:dyDescent="0.3">
      <c r="A10" s="17" t="s">
        <v>175</v>
      </c>
      <c r="B10" s="214">
        <v>28349</v>
      </c>
      <c r="C10" s="214">
        <v>2622879</v>
      </c>
      <c r="D10" s="214"/>
      <c r="E10" s="214">
        <v>22573</v>
      </c>
      <c r="F10" s="214">
        <v>2977409</v>
      </c>
      <c r="G10" s="214"/>
      <c r="H10" s="214">
        <v>31670</v>
      </c>
      <c r="I10" s="214">
        <v>3560146</v>
      </c>
      <c r="J10" s="214"/>
      <c r="K10" s="214">
        <v>33331</v>
      </c>
      <c r="L10" s="214">
        <v>3913249</v>
      </c>
      <c r="M10" s="214"/>
      <c r="N10" s="214">
        <v>20395</v>
      </c>
      <c r="O10" s="214">
        <v>4931252</v>
      </c>
      <c r="P10" s="214"/>
      <c r="Q10" s="214">
        <v>16871</v>
      </c>
      <c r="R10" s="214">
        <v>3185812</v>
      </c>
      <c r="S10" s="214"/>
      <c r="T10" s="214">
        <v>17650</v>
      </c>
      <c r="U10" s="214">
        <v>3092882</v>
      </c>
      <c r="V10" s="214"/>
      <c r="W10" s="214">
        <v>48960</v>
      </c>
      <c r="X10" s="214">
        <v>22565994</v>
      </c>
      <c r="Y10" s="214"/>
      <c r="Z10" s="214">
        <v>39925</v>
      </c>
      <c r="AA10" s="214">
        <v>22026463</v>
      </c>
      <c r="AB10" s="214"/>
      <c r="AC10" s="214">
        <v>38027</v>
      </c>
      <c r="AD10" s="214">
        <v>21960592</v>
      </c>
      <c r="AE10" s="214"/>
      <c r="AF10" s="214">
        <v>13962</v>
      </c>
      <c r="AG10" s="214">
        <v>2940217</v>
      </c>
      <c r="AH10" s="214"/>
      <c r="AI10" s="214">
        <v>17068</v>
      </c>
      <c r="AJ10" s="214">
        <v>1491057</v>
      </c>
      <c r="AK10" s="2"/>
    </row>
    <row r="11" spans="1:37" ht="15.75" customHeight="1" x14ac:dyDescent="0.3">
      <c r="A11" s="8" t="s">
        <v>85</v>
      </c>
      <c r="B11" s="225">
        <v>415</v>
      </c>
      <c r="C11" s="225">
        <v>26869</v>
      </c>
      <c r="D11" s="225"/>
      <c r="E11" s="225">
        <v>231</v>
      </c>
      <c r="F11" s="225">
        <v>44740</v>
      </c>
      <c r="G11" s="225"/>
      <c r="H11" s="225">
        <v>185</v>
      </c>
      <c r="I11" s="214">
        <v>44400</v>
      </c>
      <c r="J11" s="225"/>
      <c r="K11" s="225">
        <v>359</v>
      </c>
      <c r="L11" s="214">
        <v>44330</v>
      </c>
      <c r="M11" s="214"/>
      <c r="N11" s="214">
        <v>191</v>
      </c>
      <c r="O11" s="214">
        <v>41228</v>
      </c>
      <c r="P11" s="225"/>
      <c r="Q11" s="225">
        <v>98</v>
      </c>
      <c r="R11" s="214">
        <v>52100</v>
      </c>
      <c r="S11" s="225"/>
      <c r="T11" s="225">
        <v>118</v>
      </c>
      <c r="U11" s="214">
        <v>62400</v>
      </c>
      <c r="V11" s="225"/>
      <c r="W11" s="214">
        <v>195</v>
      </c>
      <c r="X11" s="214">
        <v>74290</v>
      </c>
      <c r="Y11" s="225"/>
      <c r="Z11" s="214">
        <v>84</v>
      </c>
      <c r="AA11" s="214">
        <v>13740</v>
      </c>
      <c r="AB11" s="225"/>
      <c r="AC11" s="225">
        <v>87</v>
      </c>
      <c r="AD11" s="225">
        <v>13830</v>
      </c>
      <c r="AE11" s="225"/>
      <c r="AF11" s="225">
        <v>88</v>
      </c>
      <c r="AG11" s="225">
        <v>8590</v>
      </c>
      <c r="AH11" s="225"/>
      <c r="AI11" s="225">
        <v>55</v>
      </c>
      <c r="AJ11" s="225">
        <v>3410</v>
      </c>
      <c r="AK11" s="2"/>
    </row>
    <row r="12" spans="1:37" ht="15.75" customHeight="1" x14ac:dyDescent="0.3">
      <c r="A12" s="8" t="s">
        <v>86</v>
      </c>
      <c r="B12" s="225">
        <v>2063</v>
      </c>
      <c r="C12" s="225">
        <v>253668</v>
      </c>
      <c r="D12" s="225"/>
      <c r="E12" s="225">
        <v>1508</v>
      </c>
      <c r="F12" s="225">
        <v>220571</v>
      </c>
      <c r="G12" s="225"/>
      <c r="H12" s="225">
        <v>2350</v>
      </c>
      <c r="I12" s="214">
        <v>293821</v>
      </c>
      <c r="J12" s="225"/>
      <c r="K12" s="225">
        <v>1366</v>
      </c>
      <c r="L12" s="214">
        <v>155427</v>
      </c>
      <c r="M12" s="214"/>
      <c r="N12" s="214">
        <v>1019</v>
      </c>
      <c r="O12" s="214">
        <v>284019</v>
      </c>
      <c r="P12" s="225"/>
      <c r="Q12" s="225">
        <v>906</v>
      </c>
      <c r="R12" s="214">
        <v>194378</v>
      </c>
      <c r="S12" s="225"/>
      <c r="T12" s="225">
        <v>641</v>
      </c>
      <c r="U12" s="214">
        <v>92676</v>
      </c>
      <c r="V12" s="225"/>
      <c r="W12" s="214">
        <v>2697</v>
      </c>
      <c r="X12" s="214">
        <v>4342125</v>
      </c>
      <c r="Y12" s="225"/>
      <c r="Z12" s="214">
        <v>3113</v>
      </c>
      <c r="AA12" s="214">
        <v>5352912</v>
      </c>
      <c r="AB12" s="225"/>
      <c r="AC12" s="225">
        <v>2153</v>
      </c>
      <c r="AD12" s="225">
        <v>5900765</v>
      </c>
      <c r="AE12" s="225"/>
      <c r="AF12" s="225">
        <v>124</v>
      </c>
      <c r="AG12" s="225">
        <v>19167</v>
      </c>
      <c r="AH12" s="225"/>
      <c r="AI12" s="225">
        <v>181</v>
      </c>
      <c r="AJ12" s="225">
        <v>14453</v>
      </c>
      <c r="AK12" s="2"/>
    </row>
    <row r="13" spans="1:37" ht="15.75" customHeight="1" x14ac:dyDescent="0.3">
      <c r="A13" s="8" t="s">
        <v>87</v>
      </c>
      <c r="B13" s="225">
        <v>591</v>
      </c>
      <c r="C13" s="225">
        <v>62634</v>
      </c>
      <c r="D13" s="225"/>
      <c r="E13" s="225">
        <v>372</v>
      </c>
      <c r="F13" s="225">
        <v>62250</v>
      </c>
      <c r="G13" s="225"/>
      <c r="H13" s="225">
        <v>368</v>
      </c>
      <c r="I13" s="214">
        <v>79530</v>
      </c>
      <c r="J13" s="225"/>
      <c r="K13" s="225"/>
      <c r="L13" s="214"/>
      <c r="M13" s="214"/>
      <c r="N13" s="214"/>
      <c r="O13" s="214"/>
      <c r="P13" s="225"/>
      <c r="Q13" s="225"/>
      <c r="R13" s="214"/>
      <c r="S13" s="225"/>
      <c r="T13" s="225"/>
      <c r="U13" s="214"/>
      <c r="V13" s="225"/>
      <c r="W13" s="214">
        <v>1</v>
      </c>
      <c r="X13" s="214">
        <v>130</v>
      </c>
      <c r="Y13" s="225"/>
      <c r="Z13" s="214">
        <v>5</v>
      </c>
      <c r="AA13" s="214">
        <v>5000</v>
      </c>
      <c r="AB13" s="225"/>
      <c r="AC13" s="225">
        <v>10</v>
      </c>
      <c r="AD13" s="225">
        <v>2000</v>
      </c>
      <c r="AE13" s="225"/>
      <c r="AF13" s="225">
        <v>13</v>
      </c>
      <c r="AG13" s="225">
        <v>1500</v>
      </c>
      <c r="AH13" s="225"/>
      <c r="AI13" s="225">
        <v>2</v>
      </c>
      <c r="AJ13" s="225">
        <v>280</v>
      </c>
      <c r="AK13" s="2"/>
    </row>
    <row r="14" spans="1:37" ht="15.75" customHeight="1" x14ac:dyDescent="0.3">
      <c r="A14" s="8" t="s">
        <v>88</v>
      </c>
      <c r="B14" s="225">
        <v>202</v>
      </c>
      <c r="C14" s="225">
        <v>21036</v>
      </c>
      <c r="D14" s="225"/>
      <c r="E14" s="225">
        <v>240</v>
      </c>
      <c r="F14" s="225">
        <v>28145</v>
      </c>
      <c r="G14" s="225"/>
      <c r="H14" s="225">
        <v>423</v>
      </c>
      <c r="I14" s="214">
        <v>30595</v>
      </c>
      <c r="J14" s="225"/>
      <c r="K14" s="225">
        <v>408</v>
      </c>
      <c r="L14" s="214">
        <v>36426</v>
      </c>
      <c r="M14" s="214"/>
      <c r="N14" s="214">
        <v>106</v>
      </c>
      <c r="O14" s="214">
        <v>14115</v>
      </c>
      <c r="P14" s="225"/>
      <c r="Q14" s="225">
        <v>150</v>
      </c>
      <c r="R14" s="214">
        <v>16556</v>
      </c>
      <c r="S14" s="225"/>
      <c r="T14" s="225">
        <v>235</v>
      </c>
      <c r="U14" s="214">
        <v>30810</v>
      </c>
      <c r="V14" s="225"/>
      <c r="W14" s="214">
        <v>1033</v>
      </c>
      <c r="X14" s="214">
        <v>159611</v>
      </c>
      <c r="Y14" s="225"/>
      <c r="Z14" s="214">
        <v>979</v>
      </c>
      <c r="AA14" s="214">
        <v>196193</v>
      </c>
      <c r="AB14" s="225"/>
      <c r="AC14" s="225">
        <v>238</v>
      </c>
      <c r="AD14" s="225">
        <v>24929</v>
      </c>
      <c r="AE14" s="225"/>
      <c r="AF14" s="225">
        <v>119</v>
      </c>
      <c r="AG14" s="225">
        <v>11260</v>
      </c>
      <c r="AH14" s="225"/>
      <c r="AI14" s="225">
        <v>120</v>
      </c>
      <c r="AJ14" s="225">
        <v>6445</v>
      </c>
      <c r="AK14" s="2"/>
    </row>
    <row r="15" spans="1:37" ht="15.75" customHeight="1" x14ac:dyDescent="0.3">
      <c r="A15" s="8" t="s">
        <v>89</v>
      </c>
      <c r="B15" s="225">
        <v>318</v>
      </c>
      <c r="C15" s="225">
        <v>31108</v>
      </c>
      <c r="D15" s="225"/>
      <c r="E15" s="225">
        <v>261</v>
      </c>
      <c r="F15" s="225">
        <v>29277</v>
      </c>
      <c r="G15" s="225"/>
      <c r="H15" s="225">
        <v>417</v>
      </c>
      <c r="I15" s="214">
        <v>48947</v>
      </c>
      <c r="J15" s="225"/>
      <c r="K15" s="225">
        <v>539</v>
      </c>
      <c r="L15" s="214">
        <v>64315</v>
      </c>
      <c r="M15" s="214"/>
      <c r="N15" s="214">
        <v>223</v>
      </c>
      <c r="O15" s="214">
        <v>28657</v>
      </c>
      <c r="P15" s="225"/>
      <c r="Q15" s="225">
        <v>368</v>
      </c>
      <c r="R15" s="214">
        <v>49975</v>
      </c>
      <c r="S15" s="225"/>
      <c r="T15" s="225">
        <v>545</v>
      </c>
      <c r="U15" s="214">
        <v>64771</v>
      </c>
      <c r="V15" s="225"/>
      <c r="W15" s="214">
        <v>1720</v>
      </c>
      <c r="X15" s="214">
        <v>223470</v>
      </c>
      <c r="Y15" s="225"/>
      <c r="Z15" s="214">
        <v>1646</v>
      </c>
      <c r="AA15" s="214">
        <v>284169</v>
      </c>
      <c r="AB15" s="225"/>
      <c r="AC15" s="225">
        <v>2379</v>
      </c>
      <c r="AD15" s="225">
        <v>515894</v>
      </c>
      <c r="AE15" s="225"/>
      <c r="AF15" s="225">
        <v>474</v>
      </c>
      <c r="AG15" s="225">
        <v>63520</v>
      </c>
      <c r="AH15" s="225"/>
      <c r="AI15" s="225">
        <v>463</v>
      </c>
      <c r="AJ15" s="225">
        <v>9220</v>
      </c>
      <c r="AK15" s="2"/>
    </row>
    <row r="16" spans="1:37" ht="15.75" customHeight="1" x14ac:dyDescent="0.3">
      <c r="A16" s="8" t="s">
        <v>90</v>
      </c>
      <c r="B16" s="225">
        <v>194</v>
      </c>
      <c r="C16" s="225">
        <v>22042</v>
      </c>
      <c r="D16" s="225"/>
      <c r="E16" s="225">
        <v>81</v>
      </c>
      <c r="F16" s="225">
        <v>11281</v>
      </c>
      <c r="G16" s="225"/>
      <c r="H16" s="225">
        <v>498</v>
      </c>
      <c r="I16" s="214">
        <v>28480</v>
      </c>
      <c r="J16" s="225"/>
      <c r="K16" s="225">
        <v>620</v>
      </c>
      <c r="L16" s="214">
        <v>84648</v>
      </c>
      <c r="M16" s="214"/>
      <c r="N16" s="214">
        <v>344</v>
      </c>
      <c r="O16" s="214">
        <v>77340</v>
      </c>
      <c r="P16" s="225"/>
      <c r="Q16" s="225">
        <v>355</v>
      </c>
      <c r="R16" s="214">
        <v>112913</v>
      </c>
      <c r="S16" s="225"/>
      <c r="T16" s="225">
        <v>390</v>
      </c>
      <c r="U16" s="214">
        <v>131619</v>
      </c>
      <c r="V16" s="225"/>
      <c r="W16" s="214">
        <v>428</v>
      </c>
      <c r="X16" s="214">
        <v>225079</v>
      </c>
      <c r="Y16" s="225"/>
      <c r="Z16" s="214">
        <v>677</v>
      </c>
      <c r="AA16" s="214">
        <v>148258</v>
      </c>
      <c r="AB16" s="225"/>
      <c r="AC16" s="225">
        <v>385</v>
      </c>
      <c r="AD16" s="225">
        <v>128105</v>
      </c>
      <c r="AE16" s="225"/>
      <c r="AF16" s="225">
        <v>259</v>
      </c>
      <c r="AG16" s="225">
        <v>584348</v>
      </c>
      <c r="AH16" s="225"/>
      <c r="AI16" s="225">
        <v>160</v>
      </c>
      <c r="AJ16" s="225">
        <v>32194</v>
      </c>
      <c r="AK16" s="2"/>
    </row>
    <row r="17" spans="1:37" ht="15.75" customHeight="1" x14ac:dyDescent="0.3">
      <c r="A17" s="8" t="s">
        <v>91</v>
      </c>
      <c r="B17" s="225">
        <v>122</v>
      </c>
      <c r="C17" s="225">
        <v>15469</v>
      </c>
      <c r="D17" s="225"/>
      <c r="E17" s="225">
        <v>78</v>
      </c>
      <c r="F17" s="225">
        <v>9583</v>
      </c>
      <c r="G17" s="225"/>
      <c r="H17" s="225">
        <v>190</v>
      </c>
      <c r="I17" s="214">
        <v>18505</v>
      </c>
      <c r="J17" s="225"/>
      <c r="K17" s="225">
        <v>181</v>
      </c>
      <c r="L17" s="214">
        <v>18828</v>
      </c>
      <c r="M17" s="214"/>
      <c r="N17" s="214">
        <v>92</v>
      </c>
      <c r="O17" s="214">
        <v>17686</v>
      </c>
      <c r="P17" s="225"/>
      <c r="Q17" s="225">
        <v>147</v>
      </c>
      <c r="R17" s="214">
        <v>21248</v>
      </c>
      <c r="S17" s="225"/>
      <c r="T17" s="225">
        <v>118</v>
      </c>
      <c r="U17" s="214">
        <v>16150</v>
      </c>
      <c r="V17" s="225"/>
      <c r="W17" s="214">
        <v>267</v>
      </c>
      <c r="X17" s="214">
        <v>23367</v>
      </c>
      <c r="Y17" s="225"/>
      <c r="Z17" s="214">
        <v>131</v>
      </c>
      <c r="AA17" s="214">
        <v>15880</v>
      </c>
      <c r="AB17" s="225"/>
      <c r="AC17" s="225">
        <v>132</v>
      </c>
      <c r="AD17" s="225">
        <v>13175</v>
      </c>
      <c r="AE17" s="225"/>
      <c r="AF17" s="225">
        <v>100</v>
      </c>
      <c r="AG17" s="225">
        <v>17536</v>
      </c>
      <c r="AH17" s="225"/>
      <c r="AI17" s="225">
        <v>139</v>
      </c>
      <c r="AJ17" s="225">
        <v>1568</v>
      </c>
      <c r="AK17" s="2"/>
    </row>
    <row r="18" spans="1:37" ht="15.75" customHeight="1" x14ac:dyDescent="0.3">
      <c r="A18" s="8" t="s">
        <v>92</v>
      </c>
      <c r="B18" s="225">
        <v>902</v>
      </c>
      <c r="C18" s="225">
        <v>153144</v>
      </c>
      <c r="D18" s="225"/>
      <c r="E18" s="225">
        <v>932</v>
      </c>
      <c r="F18" s="225">
        <v>145159</v>
      </c>
      <c r="G18" s="225"/>
      <c r="H18" s="225">
        <v>1554</v>
      </c>
      <c r="I18" s="214">
        <v>108297</v>
      </c>
      <c r="J18" s="225"/>
      <c r="K18" s="225">
        <v>1955</v>
      </c>
      <c r="L18" s="214">
        <v>133712</v>
      </c>
      <c r="M18" s="214"/>
      <c r="N18" s="214">
        <v>1929</v>
      </c>
      <c r="O18" s="214">
        <v>1395359</v>
      </c>
      <c r="P18" s="225"/>
      <c r="Q18" s="225">
        <v>340</v>
      </c>
      <c r="R18" s="214">
        <v>52783</v>
      </c>
      <c r="S18" s="225"/>
      <c r="T18" s="225">
        <v>576</v>
      </c>
      <c r="U18" s="214">
        <v>68928</v>
      </c>
      <c r="V18" s="225"/>
      <c r="W18" s="214">
        <v>12978</v>
      </c>
      <c r="X18" s="214">
        <v>12395979</v>
      </c>
      <c r="Y18" s="225"/>
      <c r="Z18" s="214">
        <v>5453</v>
      </c>
      <c r="AA18" s="214">
        <v>11014552</v>
      </c>
      <c r="AB18" s="225"/>
      <c r="AC18" s="225">
        <v>9116</v>
      </c>
      <c r="AD18" s="225">
        <v>11300282</v>
      </c>
      <c r="AE18" s="225"/>
      <c r="AF18" s="225">
        <v>488</v>
      </c>
      <c r="AG18" s="225">
        <v>63587</v>
      </c>
      <c r="AH18" s="225"/>
      <c r="AI18" s="225">
        <v>1070</v>
      </c>
      <c r="AJ18" s="225">
        <v>28543</v>
      </c>
      <c r="AK18" s="2"/>
    </row>
    <row r="19" spans="1:37" ht="15.75" customHeight="1" x14ac:dyDescent="0.3">
      <c r="A19" s="20" t="s">
        <v>476</v>
      </c>
      <c r="B19" s="225">
        <v>4778</v>
      </c>
      <c r="C19" s="225">
        <v>251445</v>
      </c>
      <c r="D19" s="225"/>
      <c r="E19" s="225">
        <v>1918</v>
      </c>
      <c r="F19" s="225">
        <v>461095</v>
      </c>
      <c r="G19" s="225"/>
      <c r="H19" s="225">
        <v>2681</v>
      </c>
      <c r="I19" s="214">
        <v>413769</v>
      </c>
      <c r="J19" s="225"/>
      <c r="K19" s="225">
        <v>3067</v>
      </c>
      <c r="L19" s="214">
        <v>387316</v>
      </c>
      <c r="M19" s="214"/>
      <c r="N19" s="214">
        <v>741</v>
      </c>
      <c r="O19" s="214">
        <v>163147</v>
      </c>
      <c r="P19" s="225"/>
      <c r="Q19" s="225">
        <v>621</v>
      </c>
      <c r="R19" s="214">
        <v>87249</v>
      </c>
      <c r="S19" s="225"/>
      <c r="T19" s="225">
        <v>855</v>
      </c>
      <c r="U19" s="214">
        <v>120608</v>
      </c>
      <c r="V19" s="225"/>
      <c r="W19" s="214">
        <v>980</v>
      </c>
      <c r="X19" s="214">
        <v>116591</v>
      </c>
      <c r="Y19" s="225"/>
      <c r="Z19" s="214">
        <v>778</v>
      </c>
      <c r="AA19" s="214">
        <v>94294</v>
      </c>
      <c r="AB19" s="225"/>
      <c r="AC19" s="225">
        <v>853</v>
      </c>
      <c r="AD19" s="225">
        <v>131730</v>
      </c>
      <c r="AE19" s="225"/>
      <c r="AF19" s="225">
        <v>770</v>
      </c>
      <c r="AG19" s="225">
        <v>109652</v>
      </c>
      <c r="AH19" s="225"/>
      <c r="AI19" s="225">
        <v>855</v>
      </c>
      <c r="AJ19" s="225">
        <v>43575</v>
      </c>
      <c r="AK19" s="2"/>
    </row>
    <row r="20" spans="1:37" ht="15.75" customHeight="1" x14ac:dyDescent="0.3">
      <c r="A20" s="20" t="s">
        <v>578</v>
      </c>
      <c r="B20" s="225">
        <v>485</v>
      </c>
      <c r="C20" s="225">
        <v>33579</v>
      </c>
      <c r="D20" s="225"/>
      <c r="E20" s="225">
        <v>1128</v>
      </c>
      <c r="F20" s="225">
        <v>54271</v>
      </c>
      <c r="G20" s="225"/>
      <c r="H20" s="225">
        <v>2644</v>
      </c>
      <c r="I20" s="214">
        <v>102495</v>
      </c>
      <c r="J20" s="225"/>
      <c r="K20" s="225">
        <v>1078</v>
      </c>
      <c r="L20" s="214">
        <v>112648</v>
      </c>
      <c r="M20" s="214"/>
      <c r="N20" s="214">
        <v>1031</v>
      </c>
      <c r="O20" s="214">
        <v>133744</v>
      </c>
      <c r="P20" s="225"/>
      <c r="Q20" s="225">
        <v>1260</v>
      </c>
      <c r="R20" s="214">
        <v>158807</v>
      </c>
      <c r="S20" s="225"/>
      <c r="T20" s="225">
        <v>1323</v>
      </c>
      <c r="U20" s="214">
        <v>190347</v>
      </c>
      <c r="V20" s="225"/>
      <c r="W20" s="214">
        <v>2126</v>
      </c>
      <c r="X20" s="214">
        <v>217593</v>
      </c>
      <c r="Y20" s="225"/>
      <c r="Z20" s="214">
        <v>2573</v>
      </c>
      <c r="AA20" s="214">
        <v>218171</v>
      </c>
      <c r="AB20" s="225"/>
      <c r="AC20" s="225">
        <v>1729</v>
      </c>
      <c r="AD20" s="225">
        <v>159320</v>
      </c>
      <c r="AE20" s="225"/>
      <c r="AF20" s="225">
        <v>691</v>
      </c>
      <c r="AG20" s="225">
        <v>135905</v>
      </c>
      <c r="AH20" s="225"/>
      <c r="AI20" s="225">
        <v>723</v>
      </c>
      <c r="AJ20" s="225">
        <v>64609</v>
      </c>
      <c r="AK20" s="2"/>
    </row>
    <row r="21" spans="1:37" ht="15.75" customHeight="1" x14ac:dyDescent="0.3">
      <c r="A21" s="8" t="s">
        <v>93</v>
      </c>
      <c r="B21" s="225">
        <v>94</v>
      </c>
      <c r="C21" s="225">
        <v>14624</v>
      </c>
      <c r="D21" s="225"/>
      <c r="E21" s="225">
        <v>745</v>
      </c>
      <c r="F21" s="225">
        <v>15943</v>
      </c>
      <c r="G21" s="225"/>
      <c r="H21" s="225">
        <v>974</v>
      </c>
      <c r="I21" s="214">
        <v>13927</v>
      </c>
      <c r="J21" s="225"/>
      <c r="K21" s="225">
        <v>215</v>
      </c>
      <c r="L21" s="214">
        <v>23654</v>
      </c>
      <c r="M21" s="214"/>
      <c r="N21" s="214">
        <v>899</v>
      </c>
      <c r="O21" s="214">
        <v>91370</v>
      </c>
      <c r="P21" s="225"/>
      <c r="Q21" s="225">
        <v>449</v>
      </c>
      <c r="R21" s="214">
        <v>56315</v>
      </c>
      <c r="S21" s="225"/>
      <c r="T21" s="225">
        <v>309</v>
      </c>
      <c r="U21" s="214">
        <v>38040</v>
      </c>
      <c r="V21" s="225"/>
      <c r="W21" s="214">
        <v>372</v>
      </c>
      <c r="X21" s="214">
        <v>52638</v>
      </c>
      <c r="Y21" s="225"/>
      <c r="Z21" s="214">
        <v>383</v>
      </c>
      <c r="AA21" s="214">
        <v>54440</v>
      </c>
      <c r="AB21" s="225"/>
      <c r="AC21" s="225">
        <v>379</v>
      </c>
      <c r="AD21" s="225">
        <v>36576</v>
      </c>
      <c r="AE21" s="225"/>
      <c r="AF21" s="225">
        <v>162</v>
      </c>
      <c r="AG21" s="225">
        <v>33464</v>
      </c>
      <c r="AH21" s="225"/>
      <c r="AI21" s="225">
        <v>146</v>
      </c>
      <c r="AJ21" s="225">
        <v>9650</v>
      </c>
      <c r="AK21" s="2"/>
    </row>
    <row r="22" spans="1:37" ht="15.75" customHeight="1" x14ac:dyDescent="0.3">
      <c r="A22" s="8" t="s">
        <v>94</v>
      </c>
      <c r="B22" s="225">
        <v>176</v>
      </c>
      <c r="C22" s="225">
        <v>16946</v>
      </c>
      <c r="D22" s="225"/>
      <c r="E22" s="225">
        <v>2586</v>
      </c>
      <c r="F22" s="225">
        <v>59694</v>
      </c>
      <c r="G22" s="225"/>
      <c r="H22" s="225">
        <v>721</v>
      </c>
      <c r="I22" s="214">
        <v>114675</v>
      </c>
      <c r="J22" s="225"/>
      <c r="K22" s="225">
        <v>1031</v>
      </c>
      <c r="L22" s="214">
        <v>80971</v>
      </c>
      <c r="M22" s="214"/>
      <c r="N22" s="214">
        <v>139</v>
      </c>
      <c r="O22" s="214">
        <v>28210</v>
      </c>
      <c r="P22" s="225"/>
      <c r="Q22" s="225">
        <v>294</v>
      </c>
      <c r="R22" s="214">
        <v>39360</v>
      </c>
      <c r="S22" s="225"/>
      <c r="T22" s="225">
        <v>31</v>
      </c>
      <c r="U22" s="214">
        <v>12655</v>
      </c>
      <c r="V22" s="225"/>
      <c r="W22" s="214">
        <v>26</v>
      </c>
      <c r="X22" s="214">
        <v>7500</v>
      </c>
      <c r="Y22" s="225"/>
      <c r="Z22" s="214">
        <v>9</v>
      </c>
      <c r="AA22" s="214">
        <v>1170</v>
      </c>
      <c r="AB22" s="225"/>
      <c r="AC22" s="225">
        <v>9</v>
      </c>
      <c r="AD22" s="225">
        <v>1640</v>
      </c>
      <c r="AE22" s="225"/>
      <c r="AF22" s="225">
        <v>41</v>
      </c>
      <c r="AG22" s="225">
        <v>5815</v>
      </c>
      <c r="AH22" s="225"/>
      <c r="AI22" s="225">
        <v>43</v>
      </c>
      <c r="AJ22" s="225">
        <v>2944</v>
      </c>
      <c r="AK22" s="2"/>
    </row>
    <row r="23" spans="1:37" ht="15.75" customHeight="1" x14ac:dyDescent="0.3">
      <c r="A23" s="8" t="s">
        <v>95</v>
      </c>
      <c r="B23" s="225">
        <v>112</v>
      </c>
      <c r="C23" s="225">
        <v>17607</v>
      </c>
      <c r="D23" s="225"/>
      <c r="E23" s="225">
        <v>107</v>
      </c>
      <c r="F23" s="225">
        <v>14657</v>
      </c>
      <c r="G23" s="225"/>
      <c r="H23" s="225">
        <v>303</v>
      </c>
      <c r="I23" s="214">
        <v>33609</v>
      </c>
      <c r="J23" s="225"/>
      <c r="K23" s="225">
        <v>147</v>
      </c>
      <c r="L23" s="214">
        <v>21729</v>
      </c>
      <c r="M23" s="214"/>
      <c r="N23" s="214">
        <v>191</v>
      </c>
      <c r="O23" s="214">
        <v>27195</v>
      </c>
      <c r="P23" s="225"/>
      <c r="Q23" s="225">
        <v>128</v>
      </c>
      <c r="R23" s="214">
        <v>19585</v>
      </c>
      <c r="S23" s="225"/>
      <c r="T23" s="225">
        <v>158</v>
      </c>
      <c r="U23" s="214">
        <v>17210</v>
      </c>
      <c r="V23" s="225"/>
      <c r="W23" s="214">
        <v>345</v>
      </c>
      <c r="X23" s="214">
        <v>34495</v>
      </c>
      <c r="Y23" s="225"/>
      <c r="Z23" s="214">
        <v>1127</v>
      </c>
      <c r="AA23" s="214">
        <v>77642</v>
      </c>
      <c r="AB23" s="225"/>
      <c r="AC23" s="225">
        <v>154</v>
      </c>
      <c r="AD23" s="225">
        <v>19620</v>
      </c>
      <c r="AE23" s="225"/>
      <c r="AF23" s="225">
        <v>438</v>
      </c>
      <c r="AG23" s="225">
        <v>57863</v>
      </c>
      <c r="AH23" s="225"/>
      <c r="AI23" s="225">
        <v>776</v>
      </c>
      <c r="AJ23" s="225">
        <v>11960</v>
      </c>
      <c r="AK23" s="2"/>
    </row>
    <row r="24" spans="1:37" ht="15.75" customHeight="1" x14ac:dyDescent="0.3">
      <c r="A24" s="8" t="s">
        <v>96</v>
      </c>
      <c r="B24" s="225">
        <v>140</v>
      </c>
      <c r="C24" s="225">
        <v>14707</v>
      </c>
      <c r="D24" s="225"/>
      <c r="E24" s="225">
        <v>463</v>
      </c>
      <c r="F24" s="225">
        <v>50857</v>
      </c>
      <c r="G24" s="225"/>
      <c r="H24" s="225">
        <v>574</v>
      </c>
      <c r="I24" s="214">
        <v>41973</v>
      </c>
      <c r="J24" s="225"/>
      <c r="K24" s="225">
        <v>1502</v>
      </c>
      <c r="L24" s="214">
        <v>67773</v>
      </c>
      <c r="M24" s="214"/>
      <c r="N24" s="214">
        <v>612</v>
      </c>
      <c r="O24" s="214">
        <v>73729</v>
      </c>
      <c r="P24" s="225"/>
      <c r="Q24" s="225">
        <v>152</v>
      </c>
      <c r="R24" s="214">
        <v>19430</v>
      </c>
      <c r="S24" s="225"/>
      <c r="T24" s="225">
        <v>164</v>
      </c>
      <c r="U24" s="214">
        <v>18553</v>
      </c>
      <c r="V24" s="225"/>
      <c r="W24" s="214">
        <v>444</v>
      </c>
      <c r="X24" s="214">
        <v>30281</v>
      </c>
      <c r="Y24" s="225"/>
      <c r="Z24" s="214">
        <v>436</v>
      </c>
      <c r="AA24" s="214">
        <v>26440</v>
      </c>
      <c r="AB24" s="225"/>
      <c r="AC24" s="225">
        <v>165</v>
      </c>
      <c r="AD24" s="225">
        <v>22472</v>
      </c>
      <c r="AE24" s="225"/>
      <c r="AF24" s="225">
        <v>122</v>
      </c>
      <c r="AG24" s="225">
        <v>11733</v>
      </c>
      <c r="AH24" s="225"/>
      <c r="AI24" s="225">
        <v>87</v>
      </c>
      <c r="AJ24" s="225">
        <v>3776</v>
      </c>
      <c r="AK24" s="2"/>
    </row>
    <row r="25" spans="1:37" ht="15.75" customHeight="1" x14ac:dyDescent="0.3">
      <c r="A25" s="8" t="s">
        <v>97</v>
      </c>
      <c r="B25" s="225">
        <v>348</v>
      </c>
      <c r="C25" s="225">
        <v>100421</v>
      </c>
      <c r="D25" s="225"/>
      <c r="E25" s="225">
        <v>457</v>
      </c>
      <c r="F25" s="225">
        <v>99137</v>
      </c>
      <c r="G25" s="225"/>
      <c r="H25" s="225">
        <v>758</v>
      </c>
      <c r="I25" s="214">
        <v>114409</v>
      </c>
      <c r="J25" s="225"/>
      <c r="K25" s="225">
        <v>2735</v>
      </c>
      <c r="L25" s="214">
        <v>320862</v>
      </c>
      <c r="M25" s="214"/>
      <c r="N25" s="214">
        <v>1053</v>
      </c>
      <c r="O25" s="214">
        <v>384383</v>
      </c>
      <c r="P25" s="225"/>
      <c r="Q25" s="225">
        <v>2629</v>
      </c>
      <c r="R25" s="214">
        <v>593157</v>
      </c>
      <c r="S25" s="225"/>
      <c r="T25" s="225">
        <v>1392</v>
      </c>
      <c r="U25" s="214">
        <v>251435</v>
      </c>
      <c r="V25" s="225"/>
      <c r="W25" s="214">
        <v>1647</v>
      </c>
      <c r="X25" s="214">
        <v>358429</v>
      </c>
      <c r="Y25" s="225"/>
      <c r="Z25" s="214">
        <v>1542</v>
      </c>
      <c r="AA25" s="214">
        <v>430056</v>
      </c>
      <c r="AB25" s="225"/>
      <c r="AC25" s="225">
        <v>1312</v>
      </c>
      <c r="AD25" s="225">
        <v>321508</v>
      </c>
      <c r="AE25" s="225"/>
      <c r="AF25" s="225">
        <v>457</v>
      </c>
      <c r="AG25" s="225">
        <v>112241</v>
      </c>
      <c r="AH25" s="225"/>
      <c r="AI25" s="225">
        <v>471</v>
      </c>
      <c r="AJ25" s="225">
        <v>481014</v>
      </c>
      <c r="AK25" s="2"/>
    </row>
    <row r="26" spans="1:37" ht="15.75" customHeight="1" x14ac:dyDescent="0.3">
      <c r="A26" s="8" t="s">
        <v>474</v>
      </c>
      <c r="B26" s="225">
        <v>475</v>
      </c>
      <c r="C26" s="225">
        <v>43304</v>
      </c>
      <c r="D26" s="225"/>
      <c r="E26" s="225">
        <v>336</v>
      </c>
      <c r="F26" s="225">
        <v>40890</v>
      </c>
      <c r="G26" s="225"/>
      <c r="H26" s="225">
        <v>1127</v>
      </c>
      <c r="I26" s="214">
        <v>111291</v>
      </c>
      <c r="J26" s="225"/>
      <c r="K26" s="225">
        <v>1130</v>
      </c>
      <c r="L26" s="214">
        <v>122027</v>
      </c>
      <c r="M26" s="214"/>
      <c r="N26" s="214">
        <v>810</v>
      </c>
      <c r="O26" s="214">
        <v>79468</v>
      </c>
      <c r="P26" s="225"/>
      <c r="Q26" s="225">
        <v>396</v>
      </c>
      <c r="R26" s="214">
        <v>51974</v>
      </c>
      <c r="S26" s="225"/>
      <c r="T26" s="225">
        <v>641</v>
      </c>
      <c r="U26" s="214">
        <v>85985</v>
      </c>
      <c r="V26" s="225"/>
      <c r="W26" s="214">
        <v>1154</v>
      </c>
      <c r="X26" s="214">
        <v>151061</v>
      </c>
      <c r="Y26" s="225"/>
      <c r="Z26" s="214">
        <v>949</v>
      </c>
      <c r="AA26" s="214">
        <v>119610</v>
      </c>
      <c r="AB26" s="225"/>
      <c r="AC26" s="225">
        <v>1268</v>
      </c>
      <c r="AD26" s="225">
        <v>130969</v>
      </c>
      <c r="AE26" s="225"/>
      <c r="AF26" s="225">
        <v>706</v>
      </c>
      <c r="AG26" s="225">
        <v>103446</v>
      </c>
      <c r="AH26" s="225"/>
      <c r="AI26" s="225">
        <v>544</v>
      </c>
      <c r="AJ26" s="225">
        <v>27146</v>
      </c>
      <c r="AK26" s="2"/>
    </row>
    <row r="27" spans="1:37" ht="15.75" customHeight="1" x14ac:dyDescent="0.3">
      <c r="A27" s="8" t="s">
        <v>475</v>
      </c>
      <c r="B27" s="225">
        <v>105</v>
      </c>
      <c r="C27" s="225">
        <v>16692</v>
      </c>
      <c r="D27" s="225"/>
      <c r="E27" s="225">
        <v>237</v>
      </c>
      <c r="F27" s="225">
        <v>64444</v>
      </c>
      <c r="G27" s="225"/>
      <c r="H27" s="225">
        <v>558</v>
      </c>
      <c r="I27" s="214">
        <v>39406</v>
      </c>
      <c r="J27" s="225"/>
      <c r="K27" s="225">
        <v>678</v>
      </c>
      <c r="L27" s="214">
        <v>66419</v>
      </c>
      <c r="M27" s="214"/>
      <c r="N27" s="214">
        <v>432</v>
      </c>
      <c r="O27" s="214">
        <v>182885</v>
      </c>
      <c r="P27" s="225"/>
      <c r="Q27" s="225">
        <v>200</v>
      </c>
      <c r="R27" s="214">
        <v>42922</v>
      </c>
      <c r="S27" s="225"/>
      <c r="T27" s="225">
        <v>269</v>
      </c>
      <c r="U27" s="214">
        <v>46245</v>
      </c>
      <c r="V27" s="225"/>
      <c r="W27" s="214">
        <v>390</v>
      </c>
      <c r="X27" s="214">
        <v>64992</v>
      </c>
      <c r="Y27" s="225"/>
      <c r="Z27" s="214">
        <v>380</v>
      </c>
      <c r="AA27" s="214">
        <v>68587</v>
      </c>
      <c r="AB27" s="225"/>
      <c r="AC27" s="225">
        <v>256</v>
      </c>
      <c r="AD27" s="225">
        <v>73775</v>
      </c>
      <c r="AE27" s="225"/>
      <c r="AF27" s="225">
        <v>251</v>
      </c>
      <c r="AG27" s="225">
        <v>109520</v>
      </c>
      <c r="AH27" s="225"/>
      <c r="AI27" s="225">
        <v>223</v>
      </c>
      <c r="AJ27" s="225">
        <v>60512</v>
      </c>
      <c r="AK27" s="2"/>
    </row>
    <row r="28" spans="1:37" ht="15.75" customHeight="1" x14ac:dyDescent="0.3">
      <c r="A28" s="8" t="s">
        <v>98</v>
      </c>
      <c r="B28" s="225">
        <v>225</v>
      </c>
      <c r="C28" s="225">
        <v>81360</v>
      </c>
      <c r="D28" s="225"/>
      <c r="E28" s="225">
        <v>254</v>
      </c>
      <c r="F28" s="225">
        <v>63289</v>
      </c>
      <c r="G28" s="225"/>
      <c r="H28" s="225">
        <v>306</v>
      </c>
      <c r="I28" s="214">
        <v>69544</v>
      </c>
      <c r="J28" s="225"/>
      <c r="K28" s="225">
        <v>412</v>
      </c>
      <c r="L28" s="214">
        <v>53871</v>
      </c>
      <c r="M28" s="214"/>
      <c r="N28" s="214">
        <v>128</v>
      </c>
      <c r="O28" s="214">
        <v>35650</v>
      </c>
      <c r="P28" s="225"/>
      <c r="Q28" s="225">
        <v>129</v>
      </c>
      <c r="R28" s="214">
        <v>41195</v>
      </c>
      <c r="S28" s="225"/>
      <c r="T28" s="225">
        <v>137</v>
      </c>
      <c r="U28" s="214">
        <v>35527</v>
      </c>
      <c r="V28" s="225"/>
      <c r="W28" s="214">
        <v>1779</v>
      </c>
      <c r="X28" s="214">
        <v>71214</v>
      </c>
      <c r="Y28" s="225"/>
      <c r="Z28" s="214">
        <v>1185</v>
      </c>
      <c r="AA28" s="214">
        <v>43280</v>
      </c>
      <c r="AB28" s="225"/>
      <c r="AC28" s="225">
        <v>702</v>
      </c>
      <c r="AD28" s="225">
        <v>39277</v>
      </c>
      <c r="AE28" s="225"/>
      <c r="AF28" s="225">
        <v>75</v>
      </c>
      <c r="AG28" s="225">
        <v>9921</v>
      </c>
      <c r="AH28" s="225"/>
      <c r="AI28" s="225">
        <v>58</v>
      </c>
      <c r="AJ28" s="225">
        <v>4675</v>
      </c>
      <c r="AK28" s="2"/>
    </row>
    <row r="29" spans="1:37" ht="15.75" customHeight="1" x14ac:dyDescent="0.3">
      <c r="A29" s="8" t="s">
        <v>99</v>
      </c>
      <c r="B29" s="225">
        <v>997</v>
      </c>
      <c r="C29" s="225">
        <v>133500</v>
      </c>
      <c r="D29" s="225"/>
      <c r="E29" s="225">
        <v>789</v>
      </c>
      <c r="F29" s="225">
        <v>85955</v>
      </c>
      <c r="G29" s="225"/>
      <c r="H29" s="225">
        <v>1072</v>
      </c>
      <c r="I29" s="214">
        <v>103489</v>
      </c>
      <c r="J29" s="225"/>
      <c r="K29" s="225">
        <v>1413</v>
      </c>
      <c r="L29" s="214">
        <v>170043</v>
      </c>
      <c r="M29" s="214"/>
      <c r="N29" s="214">
        <v>877</v>
      </c>
      <c r="O29" s="214">
        <v>129529</v>
      </c>
      <c r="P29" s="225"/>
      <c r="Q29" s="225">
        <v>767</v>
      </c>
      <c r="R29" s="214">
        <v>121206</v>
      </c>
      <c r="S29" s="225"/>
      <c r="T29" s="225">
        <v>657</v>
      </c>
      <c r="U29" s="214">
        <v>98161</v>
      </c>
      <c r="V29" s="225"/>
      <c r="W29" s="214">
        <v>1467</v>
      </c>
      <c r="X29" s="214">
        <v>203190</v>
      </c>
      <c r="Y29" s="225"/>
      <c r="Z29" s="214">
        <v>1840</v>
      </c>
      <c r="AA29" s="214">
        <v>148857</v>
      </c>
      <c r="AB29" s="225"/>
      <c r="AC29" s="225">
        <v>1314</v>
      </c>
      <c r="AD29" s="225">
        <v>133488</v>
      </c>
      <c r="AE29" s="225"/>
      <c r="AF29" s="225">
        <v>526</v>
      </c>
      <c r="AG29" s="225">
        <v>63270</v>
      </c>
      <c r="AH29" s="225"/>
      <c r="AI29" s="225">
        <v>1439</v>
      </c>
      <c r="AJ29" s="225">
        <v>32769</v>
      </c>
      <c r="AK29" s="2"/>
    </row>
    <row r="30" spans="1:37" ht="15.75" customHeight="1" x14ac:dyDescent="0.3">
      <c r="A30" s="8" t="s">
        <v>100</v>
      </c>
      <c r="B30" s="225">
        <v>397</v>
      </c>
      <c r="C30" s="225">
        <v>28085</v>
      </c>
      <c r="D30" s="225"/>
      <c r="E30" s="225">
        <v>162</v>
      </c>
      <c r="F30" s="225">
        <v>17079</v>
      </c>
      <c r="G30" s="225"/>
      <c r="H30" s="225">
        <v>302</v>
      </c>
      <c r="I30" s="214">
        <v>31721</v>
      </c>
      <c r="J30" s="225"/>
      <c r="K30" s="225">
        <v>522</v>
      </c>
      <c r="L30" s="214">
        <v>55292</v>
      </c>
      <c r="M30" s="214"/>
      <c r="N30" s="214">
        <v>40</v>
      </c>
      <c r="O30" s="214">
        <v>5881</v>
      </c>
      <c r="P30" s="225"/>
      <c r="Q30" s="225">
        <v>36</v>
      </c>
      <c r="R30" s="214">
        <v>4675</v>
      </c>
      <c r="S30" s="225"/>
      <c r="T30" s="225">
        <v>38</v>
      </c>
      <c r="U30" s="214">
        <v>6800</v>
      </c>
      <c r="V30" s="225"/>
      <c r="W30" s="214">
        <v>67</v>
      </c>
      <c r="X30" s="214">
        <v>18138</v>
      </c>
      <c r="Y30" s="225"/>
      <c r="Z30" s="214">
        <v>26</v>
      </c>
      <c r="AA30" s="214">
        <v>5220</v>
      </c>
      <c r="AB30" s="225"/>
      <c r="AC30" s="225">
        <v>41</v>
      </c>
      <c r="AD30" s="225">
        <v>6550</v>
      </c>
      <c r="AE30" s="225"/>
      <c r="AF30" s="225">
        <v>57</v>
      </c>
      <c r="AG30" s="225">
        <v>6382</v>
      </c>
      <c r="AH30" s="225"/>
      <c r="AI30" s="225">
        <v>11</v>
      </c>
      <c r="AJ30" s="225">
        <v>8417</v>
      </c>
      <c r="AK30" s="2"/>
    </row>
    <row r="31" spans="1:37" ht="15.75" customHeight="1" x14ac:dyDescent="0.3">
      <c r="A31" s="8" t="s">
        <v>145</v>
      </c>
      <c r="B31" s="225">
        <v>1258</v>
      </c>
      <c r="C31" s="225">
        <v>255994</v>
      </c>
      <c r="D31" s="225"/>
      <c r="E31" s="225">
        <v>1263</v>
      </c>
      <c r="F31" s="225">
        <v>206861</v>
      </c>
      <c r="G31" s="225"/>
      <c r="H31" s="225">
        <v>1287</v>
      </c>
      <c r="I31" s="214">
        <v>243016</v>
      </c>
      <c r="J31" s="225"/>
      <c r="K31" s="225">
        <v>1688</v>
      </c>
      <c r="L31" s="214">
        <v>292209</v>
      </c>
      <c r="M31" s="214"/>
      <c r="N31" s="214">
        <v>1372</v>
      </c>
      <c r="O31" s="214">
        <v>275492</v>
      </c>
      <c r="P31" s="225"/>
      <c r="Q31" s="225">
        <v>1278</v>
      </c>
      <c r="R31" s="214">
        <v>261488</v>
      </c>
      <c r="S31" s="225"/>
      <c r="T31" s="225">
        <v>1321</v>
      </c>
      <c r="U31" s="214">
        <v>237221</v>
      </c>
      <c r="V31" s="225"/>
      <c r="W31" s="214">
        <v>3434</v>
      </c>
      <c r="X31" s="214">
        <v>259173</v>
      </c>
      <c r="Y31" s="225"/>
      <c r="Z31" s="214">
        <v>3254</v>
      </c>
      <c r="AA31" s="214">
        <v>279104</v>
      </c>
      <c r="AB31" s="225"/>
      <c r="AC31" s="225">
        <v>3010</v>
      </c>
      <c r="AD31" s="225">
        <v>321744</v>
      </c>
      <c r="AE31" s="225"/>
      <c r="AF31" s="225">
        <v>1405</v>
      </c>
      <c r="AG31" s="225">
        <v>340652</v>
      </c>
      <c r="AH31" s="225"/>
      <c r="AI31" s="225">
        <v>1431</v>
      </c>
      <c r="AJ31" s="225">
        <v>148729</v>
      </c>
      <c r="AK31" s="2"/>
    </row>
    <row r="32" spans="1:37" ht="15.75" customHeight="1" x14ac:dyDescent="0.3">
      <c r="A32" s="8" t="s">
        <v>101</v>
      </c>
      <c r="B32" s="225">
        <v>320</v>
      </c>
      <c r="C32" s="225">
        <v>40301</v>
      </c>
      <c r="D32" s="225"/>
      <c r="E32" s="225">
        <v>369</v>
      </c>
      <c r="F32" s="225">
        <v>45021</v>
      </c>
      <c r="G32" s="225"/>
      <c r="H32" s="225">
        <v>412</v>
      </c>
      <c r="I32" s="214">
        <v>44892</v>
      </c>
      <c r="J32" s="225"/>
      <c r="K32" s="225">
        <v>661</v>
      </c>
      <c r="L32" s="214">
        <v>75748</v>
      </c>
      <c r="M32" s="214"/>
      <c r="N32" s="214">
        <v>714</v>
      </c>
      <c r="O32" s="214">
        <v>84980</v>
      </c>
      <c r="P32" s="225"/>
      <c r="Q32" s="225">
        <v>642</v>
      </c>
      <c r="R32" s="214">
        <v>76684</v>
      </c>
      <c r="S32" s="225"/>
      <c r="T32" s="225">
        <v>652</v>
      </c>
      <c r="U32" s="214">
        <v>75701</v>
      </c>
      <c r="V32" s="225"/>
      <c r="W32" s="214">
        <v>712</v>
      </c>
      <c r="X32" s="214">
        <v>77929</v>
      </c>
      <c r="Y32" s="225"/>
      <c r="Z32" s="214">
        <v>914</v>
      </c>
      <c r="AA32" s="214">
        <v>96424</v>
      </c>
      <c r="AB32" s="225"/>
      <c r="AC32" s="225">
        <v>930</v>
      </c>
      <c r="AD32" s="225">
        <v>84234</v>
      </c>
      <c r="AE32" s="225"/>
      <c r="AF32" s="225">
        <v>424</v>
      </c>
      <c r="AG32" s="225">
        <v>45613</v>
      </c>
      <c r="AH32" s="225"/>
      <c r="AI32" s="225">
        <v>368</v>
      </c>
      <c r="AJ32" s="225">
        <v>23992</v>
      </c>
      <c r="AK32" s="2"/>
    </row>
    <row r="33" spans="1:37" ht="15.75" customHeight="1" x14ac:dyDescent="0.3">
      <c r="A33" s="8" t="s">
        <v>102</v>
      </c>
      <c r="B33" s="225">
        <v>753</v>
      </c>
      <c r="C33" s="225">
        <v>48478</v>
      </c>
      <c r="D33" s="225"/>
      <c r="E33" s="225">
        <v>896</v>
      </c>
      <c r="F33" s="225">
        <v>51386</v>
      </c>
      <c r="G33" s="225"/>
      <c r="H33" s="225">
        <v>1307</v>
      </c>
      <c r="I33" s="214">
        <v>85732</v>
      </c>
      <c r="J33" s="225"/>
      <c r="K33" s="225">
        <v>1176</v>
      </c>
      <c r="L33" s="214">
        <v>77680</v>
      </c>
      <c r="M33" s="214"/>
      <c r="N33" s="214">
        <v>481</v>
      </c>
      <c r="O33" s="214">
        <v>81040</v>
      </c>
      <c r="P33" s="225"/>
      <c r="Q33" s="225">
        <v>558</v>
      </c>
      <c r="R33" s="214">
        <v>83480</v>
      </c>
      <c r="S33" s="225"/>
      <c r="T33" s="225">
        <v>439</v>
      </c>
      <c r="U33" s="214">
        <v>67268</v>
      </c>
      <c r="V33" s="225"/>
      <c r="W33" s="214">
        <v>813</v>
      </c>
      <c r="X33" s="214">
        <v>73009</v>
      </c>
      <c r="Y33" s="225"/>
      <c r="Z33" s="214">
        <v>771</v>
      </c>
      <c r="AA33" s="214">
        <v>57604</v>
      </c>
      <c r="AB33" s="225"/>
      <c r="AC33" s="225">
        <v>766</v>
      </c>
      <c r="AD33" s="225">
        <v>66370</v>
      </c>
      <c r="AE33" s="225"/>
      <c r="AF33" s="225">
        <v>355</v>
      </c>
      <c r="AG33" s="225">
        <v>49550</v>
      </c>
      <c r="AH33" s="225"/>
      <c r="AI33" s="225">
        <v>370</v>
      </c>
      <c r="AJ33" s="225">
        <v>24295</v>
      </c>
      <c r="AK33" s="2"/>
    </row>
    <row r="34" spans="1:37" ht="15.75" customHeight="1" x14ac:dyDescent="0.3">
      <c r="A34" s="8" t="s">
        <v>103</v>
      </c>
      <c r="B34" s="225">
        <v>66</v>
      </c>
      <c r="C34" s="225">
        <v>8514</v>
      </c>
      <c r="D34" s="225"/>
      <c r="E34" s="225">
        <v>81</v>
      </c>
      <c r="F34" s="225">
        <v>14963</v>
      </c>
      <c r="G34" s="225"/>
      <c r="H34" s="225">
        <v>452</v>
      </c>
      <c r="I34" s="214">
        <v>21145</v>
      </c>
      <c r="J34" s="225"/>
      <c r="K34" s="225">
        <v>244</v>
      </c>
      <c r="L34" s="214">
        <v>40504</v>
      </c>
      <c r="M34" s="214"/>
      <c r="N34" s="214">
        <v>36</v>
      </c>
      <c r="O34" s="214">
        <v>8469</v>
      </c>
      <c r="P34" s="225"/>
      <c r="Q34" s="225">
        <v>34</v>
      </c>
      <c r="R34" s="214">
        <v>5790</v>
      </c>
      <c r="S34" s="225"/>
      <c r="T34" s="225">
        <v>58</v>
      </c>
      <c r="U34" s="214">
        <v>15464</v>
      </c>
      <c r="V34" s="225"/>
      <c r="W34" s="214">
        <v>103</v>
      </c>
      <c r="X34" s="214">
        <v>77755</v>
      </c>
      <c r="Y34" s="225"/>
      <c r="Z34" s="214">
        <v>75</v>
      </c>
      <c r="AA34" s="214">
        <v>36984</v>
      </c>
      <c r="AB34" s="225"/>
      <c r="AC34" s="225">
        <v>66</v>
      </c>
      <c r="AD34" s="225">
        <v>33592</v>
      </c>
      <c r="AE34" s="225"/>
      <c r="AF34" s="225">
        <v>178</v>
      </c>
      <c r="AG34" s="225">
        <v>17663</v>
      </c>
      <c r="AH34" s="225"/>
      <c r="AI34" s="225">
        <v>607</v>
      </c>
      <c r="AJ34" s="225">
        <v>6284</v>
      </c>
      <c r="AK34" s="2"/>
    </row>
    <row r="35" spans="1:37" ht="15.75" customHeight="1" x14ac:dyDescent="0.3">
      <c r="A35" s="8" t="s">
        <v>104</v>
      </c>
      <c r="B35" s="225">
        <v>62</v>
      </c>
      <c r="C35" s="225">
        <v>8892</v>
      </c>
      <c r="D35" s="225"/>
      <c r="E35" s="225">
        <v>57</v>
      </c>
      <c r="F35" s="225">
        <v>7112</v>
      </c>
      <c r="G35" s="225"/>
      <c r="H35" s="225">
        <v>98</v>
      </c>
      <c r="I35" s="214">
        <v>35414</v>
      </c>
      <c r="J35" s="225"/>
      <c r="K35" s="225">
        <v>41</v>
      </c>
      <c r="L35" s="214">
        <v>5611</v>
      </c>
      <c r="M35" s="214"/>
      <c r="N35" s="214">
        <v>20</v>
      </c>
      <c r="O35" s="214">
        <v>2435</v>
      </c>
      <c r="P35" s="225"/>
      <c r="Q35" s="225">
        <v>241</v>
      </c>
      <c r="R35" s="214">
        <v>85795</v>
      </c>
      <c r="S35" s="225"/>
      <c r="T35" s="225">
        <v>61</v>
      </c>
      <c r="U35" s="214">
        <v>7726</v>
      </c>
      <c r="V35" s="225"/>
      <c r="W35" s="214">
        <v>384</v>
      </c>
      <c r="X35" s="214">
        <v>116370</v>
      </c>
      <c r="Y35" s="225"/>
      <c r="Z35" s="214">
        <v>524</v>
      </c>
      <c r="AA35" s="214">
        <v>434685</v>
      </c>
      <c r="AB35" s="225"/>
      <c r="AC35" s="225">
        <v>760</v>
      </c>
      <c r="AD35" s="225">
        <v>181725</v>
      </c>
      <c r="AE35" s="225"/>
      <c r="AF35" s="225">
        <v>127</v>
      </c>
      <c r="AG35" s="225">
        <v>13270</v>
      </c>
      <c r="AH35" s="225"/>
      <c r="AI35" s="225">
        <v>90</v>
      </c>
      <c r="AJ35" s="225">
        <v>3053</v>
      </c>
      <c r="AK35" s="2"/>
    </row>
    <row r="36" spans="1:37" ht="15.75" customHeight="1" x14ac:dyDescent="0.3">
      <c r="A36" s="8" t="s">
        <v>105</v>
      </c>
      <c r="B36" s="225">
        <v>530</v>
      </c>
      <c r="C36" s="225">
        <v>60787</v>
      </c>
      <c r="D36" s="225"/>
      <c r="E36" s="225">
        <v>589</v>
      </c>
      <c r="F36" s="225">
        <v>163910</v>
      </c>
      <c r="G36" s="225"/>
      <c r="H36" s="225">
        <v>1133</v>
      </c>
      <c r="I36" s="214">
        <v>139687</v>
      </c>
      <c r="J36" s="225"/>
      <c r="K36" s="225">
        <v>2513</v>
      </c>
      <c r="L36" s="214">
        <v>415167</v>
      </c>
      <c r="M36" s="214"/>
      <c r="N36" s="214">
        <v>868</v>
      </c>
      <c r="O36" s="214">
        <v>219411</v>
      </c>
      <c r="P36" s="225"/>
      <c r="Q36" s="225">
        <v>189</v>
      </c>
      <c r="R36" s="214">
        <v>20905</v>
      </c>
      <c r="S36" s="225"/>
      <c r="T36" s="225">
        <v>729</v>
      </c>
      <c r="U36" s="214">
        <v>119714</v>
      </c>
      <c r="V36" s="225"/>
      <c r="W36" s="214">
        <v>623</v>
      </c>
      <c r="X36" s="214">
        <v>98696</v>
      </c>
      <c r="Y36" s="225"/>
      <c r="Z36" s="214">
        <v>395</v>
      </c>
      <c r="AA36" s="214">
        <v>63105</v>
      </c>
      <c r="AB36" s="225"/>
      <c r="AC36" s="225">
        <v>256</v>
      </c>
      <c r="AD36" s="225">
        <v>30905</v>
      </c>
      <c r="AE36" s="225"/>
      <c r="AF36" s="225">
        <v>283</v>
      </c>
      <c r="AG36" s="225">
        <v>34990</v>
      </c>
      <c r="AH36" s="225"/>
      <c r="AI36" s="225">
        <v>512</v>
      </c>
      <c r="AJ36" s="225">
        <v>9067</v>
      </c>
      <c r="AK36" s="2"/>
    </row>
    <row r="37" spans="1:37" ht="15.75" customHeight="1" x14ac:dyDescent="0.3">
      <c r="A37" s="8" t="s">
        <v>106</v>
      </c>
      <c r="B37" s="225">
        <v>804</v>
      </c>
      <c r="C37" s="225">
        <v>89769</v>
      </c>
      <c r="D37" s="225"/>
      <c r="E37" s="225">
        <v>735</v>
      </c>
      <c r="F37" s="225">
        <v>88725</v>
      </c>
      <c r="G37" s="225"/>
      <c r="H37" s="225">
        <v>1499</v>
      </c>
      <c r="I37" s="214">
        <v>121272</v>
      </c>
      <c r="J37" s="225"/>
      <c r="K37" s="225">
        <v>1557</v>
      </c>
      <c r="L37" s="214">
        <v>172711</v>
      </c>
      <c r="M37" s="214"/>
      <c r="N37" s="214">
        <v>708</v>
      </c>
      <c r="O37" s="214">
        <v>118956</v>
      </c>
      <c r="P37" s="225"/>
      <c r="Q37" s="225">
        <v>692</v>
      </c>
      <c r="R37" s="214">
        <v>124100</v>
      </c>
      <c r="S37" s="225"/>
      <c r="T37" s="225">
        <v>1184</v>
      </c>
      <c r="U37" s="214">
        <v>194404</v>
      </c>
      <c r="V37" s="225"/>
      <c r="W37" s="214">
        <v>2283</v>
      </c>
      <c r="X37" s="214">
        <v>250801</v>
      </c>
      <c r="Y37" s="225"/>
      <c r="Z37" s="214">
        <v>1729</v>
      </c>
      <c r="AA37" s="214">
        <v>210844</v>
      </c>
      <c r="AB37" s="225"/>
      <c r="AC37" s="225">
        <v>1939</v>
      </c>
      <c r="AD37" s="225">
        <v>224641</v>
      </c>
      <c r="AE37" s="225"/>
      <c r="AF37" s="225">
        <v>1504</v>
      </c>
      <c r="AG37" s="225">
        <v>216143</v>
      </c>
      <c r="AH37" s="225"/>
      <c r="AI37" s="225">
        <v>1267</v>
      </c>
      <c r="AJ37" s="225">
        <v>198541</v>
      </c>
      <c r="AK37" s="2"/>
    </row>
    <row r="38" spans="1:37" ht="15.75" customHeight="1" x14ac:dyDescent="0.3">
      <c r="A38" s="8" t="s">
        <v>107</v>
      </c>
      <c r="B38" s="225">
        <v>169</v>
      </c>
      <c r="C38" s="225">
        <v>19872</v>
      </c>
      <c r="D38" s="225"/>
      <c r="E38" s="225">
        <v>155</v>
      </c>
      <c r="F38" s="225">
        <v>16220</v>
      </c>
      <c r="G38" s="225"/>
      <c r="H38" s="225">
        <v>212</v>
      </c>
      <c r="I38" s="214">
        <v>25399</v>
      </c>
      <c r="J38" s="225"/>
      <c r="K38" s="225">
        <v>262</v>
      </c>
      <c r="L38" s="214">
        <v>30332</v>
      </c>
      <c r="M38" s="214"/>
      <c r="N38" s="214">
        <v>235</v>
      </c>
      <c r="O38" s="214">
        <v>27241</v>
      </c>
      <c r="P38" s="225"/>
      <c r="Q38" s="225">
        <v>235</v>
      </c>
      <c r="R38" s="214">
        <v>28098</v>
      </c>
      <c r="S38" s="225"/>
      <c r="T38" s="225">
        <v>733</v>
      </c>
      <c r="U38" s="214">
        <v>90147</v>
      </c>
      <c r="V38" s="225"/>
      <c r="W38" s="214">
        <v>2301</v>
      </c>
      <c r="X38" s="214">
        <v>141054</v>
      </c>
      <c r="Y38" s="225"/>
      <c r="Z38" s="214">
        <v>1610</v>
      </c>
      <c r="AA38" s="214">
        <v>144100</v>
      </c>
      <c r="AB38" s="225"/>
      <c r="AC38" s="225">
        <v>1462</v>
      </c>
      <c r="AD38" s="225">
        <v>101554</v>
      </c>
      <c r="AE38" s="225"/>
      <c r="AF38" s="225">
        <v>406</v>
      </c>
      <c r="AG38" s="225">
        <v>76066</v>
      </c>
      <c r="AH38" s="225"/>
      <c r="AI38" s="225">
        <v>629</v>
      </c>
      <c r="AJ38" s="225">
        <v>35210</v>
      </c>
      <c r="AK38" s="2"/>
    </row>
    <row r="39" spans="1:37" ht="15.75" customHeight="1" x14ac:dyDescent="0.3">
      <c r="A39" s="8" t="s">
        <v>108</v>
      </c>
      <c r="B39" s="225">
        <v>115</v>
      </c>
      <c r="C39" s="225">
        <v>63648</v>
      </c>
      <c r="D39" s="225"/>
      <c r="E39" s="225">
        <v>67</v>
      </c>
      <c r="F39" s="225">
        <v>59512</v>
      </c>
      <c r="G39" s="225"/>
      <c r="H39" s="225">
        <v>182</v>
      </c>
      <c r="I39" s="214">
        <v>58396</v>
      </c>
      <c r="J39" s="225"/>
      <c r="K39" s="225">
        <v>210</v>
      </c>
      <c r="L39" s="214">
        <v>18028</v>
      </c>
      <c r="M39" s="214"/>
      <c r="N39" s="214">
        <v>105</v>
      </c>
      <c r="O39" s="214">
        <v>14156</v>
      </c>
      <c r="P39" s="225"/>
      <c r="Q39" s="225">
        <v>100</v>
      </c>
      <c r="R39" s="214">
        <v>14153</v>
      </c>
      <c r="S39" s="225"/>
      <c r="T39" s="225">
        <v>118</v>
      </c>
      <c r="U39" s="214">
        <v>18046</v>
      </c>
      <c r="V39" s="225"/>
      <c r="W39" s="214">
        <v>185</v>
      </c>
      <c r="X39" s="214">
        <v>37903</v>
      </c>
      <c r="Y39" s="225"/>
      <c r="Z39" s="214">
        <v>121</v>
      </c>
      <c r="AA39" s="214">
        <v>16863</v>
      </c>
      <c r="AB39" s="225"/>
      <c r="AC39" s="225">
        <v>129</v>
      </c>
      <c r="AD39" s="225">
        <v>21919</v>
      </c>
      <c r="AE39" s="225"/>
      <c r="AF39" s="225">
        <v>28</v>
      </c>
      <c r="AG39" s="225">
        <v>4554</v>
      </c>
      <c r="AH39" s="225"/>
      <c r="AI39" s="225">
        <v>11</v>
      </c>
      <c r="AJ39" s="225">
        <v>4028</v>
      </c>
      <c r="AK39" s="2"/>
    </row>
    <row r="40" spans="1:37" ht="15.75" customHeight="1" x14ac:dyDescent="0.3">
      <c r="A40" s="8" t="s">
        <v>109</v>
      </c>
      <c r="B40" s="225">
        <v>1388</v>
      </c>
      <c r="C40" s="225">
        <v>292829</v>
      </c>
      <c r="D40" s="225"/>
      <c r="E40" s="225">
        <v>1336</v>
      </c>
      <c r="F40" s="225">
        <v>322930</v>
      </c>
      <c r="G40" s="225"/>
      <c r="H40" s="225">
        <v>2032</v>
      </c>
      <c r="I40" s="214">
        <v>444941</v>
      </c>
      <c r="J40" s="225"/>
      <c r="K40" s="225">
        <v>1448</v>
      </c>
      <c r="L40" s="214">
        <v>316529</v>
      </c>
      <c r="M40" s="214"/>
      <c r="N40" s="214">
        <v>701</v>
      </c>
      <c r="O40" s="214">
        <v>230717</v>
      </c>
      <c r="P40" s="225"/>
      <c r="Q40" s="225">
        <v>758</v>
      </c>
      <c r="R40" s="214">
        <v>253489</v>
      </c>
      <c r="S40" s="225"/>
      <c r="T40" s="225">
        <v>1147</v>
      </c>
      <c r="U40" s="214">
        <v>282505</v>
      </c>
      <c r="V40" s="225"/>
      <c r="W40" s="214">
        <v>3585</v>
      </c>
      <c r="X40" s="214">
        <v>2004502</v>
      </c>
      <c r="Y40" s="225"/>
      <c r="Z40" s="214">
        <v>3334</v>
      </c>
      <c r="AA40" s="214">
        <v>1714470</v>
      </c>
      <c r="AB40" s="225"/>
      <c r="AC40" s="225">
        <v>3066</v>
      </c>
      <c r="AD40" s="225">
        <v>1378607</v>
      </c>
      <c r="AE40" s="225"/>
      <c r="AF40" s="225">
        <v>466</v>
      </c>
      <c r="AG40" s="225">
        <v>162822</v>
      </c>
      <c r="AH40" s="225"/>
      <c r="AI40" s="225">
        <v>534</v>
      </c>
      <c r="AJ40" s="225">
        <v>67200</v>
      </c>
      <c r="AK40" s="2"/>
    </row>
    <row r="41" spans="1:37" ht="15.75" customHeight="1" x14ac:dyDescent="0.3">
      <c r="A41" s="8" t="s">
        <v>110</v>
      </c>
      <c r="B41" s="225">
        <v>114</v>
      </c>
      <c r="C41" s="225">
        <v>8586</v>
      </c>
      <c r="D41" s="225"/>
      <c r="E41" s="225">
        <v>690</v>
      </c>
      <c r="F41" s="225">
        <v>8503</v>
      </c>
      <c r="G41" s="225"/>
      <c r="H41" s="225">
        <v>151</v>
      </c>
      <c r="I41" s="214">
        <v>13746</v>
      </c>
      <c r="J41" s="225"/>
      <c r="K41" s="225">
        <v>165</v>
      </c>
      <c r="L41" s="214">
        <v>27535</v>
      </c>
      <c r="M41" s="214"/>
      <c r="N41" s="214">
        <v>947</v>
      </c>
      <c r="O41" s="214">
        <v>114597</v>
      </c>
      <c r="P41" s="225"/>
      <c r="Q41" s="225">
        <v>82</v>
      </c>
      <c r="R41" s="214">
        <v>10073</v>
      </c>
      <c r="S41" s="225"/>
      <c r="T41" s="225">
        <v>106</v>
      </c>
      <c r="U41" s="214">
        <v>15014</v>
      </c>
      <c r="V41" s="225"/>
      <c r="W41" s="214">
        <v>742</v>
      </c>
      <c r="X41" s="214">
        <v>23247</v>
      </c>
      <c r="Y41" s="225"/>
      <c r="Z41" s="214">
        <v>739</v>
      </c>
      <c r="AA41" s="214">
        <v>40463</v>
      </c>
      <c r="AB41" s="225"/>
      <c r="AC41" s="225">
        <v>17</v>
      </c>
      <c r="AD41" s="225">
        <v>3298</v>
      </c>
      <c r="AE41" s="225"/>
      <c r="AF41" s="225">
        <v>10</v>
      </c>
      <c r="AG41" s="225">
        <v>1548</v>
      </c>
      <c r="AH41" s="225"/>
      <c r="AI41" s="225">
        <v>99</v>
      </c>
      <c r="AJ41" s="225">
        <v>3009</v>
      </c>
      <c r="AK41" s="2"/>
    </row>
    <row r="42" spans="1:37" ht="15.75" customHeight="1" x14ac:dyDescent="0.3">
      <c r="A42" s="8" t="s">
        <v>111</v>
      </c>
      <c r="B42" s="225">
        <v>1489</v>
      </c>
      <c r="C42" s="225">
        <v>235000</v>
      </c>
      <c r="D42" s="225"/>
      <c r="E42" s="225">
        <v>1713</v>
      </c>
      <c r="F42" s="225">
        <v>288924</v>
      </c>
      <c r="G42" s="225"/>
      <c r="H42" s="225">
        <v>3102</v>
      </c>
      <c r="I42" s="214">
        <v>342800</v>
      </c>
      <c r="J42" s="225"/>
      <c r="K42" s="225">
        <v>3158</v>
      </c>
      <c r="L42" s="214">
        <v>291272</v>
      </c>
      <c r="M42" s="214"/>
      <c r="N42" s="214">
        <v>2315</v>
      </c>
      <c r="O42" s="214">
        <v>307401</v>
      </c>
      <c r="P42" s="225"/>
      <c r="Q42" s="225">
        <v>2002</v>
      </c>
      <c r="R42" s="214">
        <v>329544</v>
      </c>
      <c r="S42" s="225"/>
      <c r="T42" s="225">
        <v>1793</v>
      </c>
      <c r="U42" s="214">
        <v>368612</v>
      </c>
      <c r="V42" s="225"/>
      <c r="W42" s="214">
        <v>1681</v>
      </c>
      <c r="X42" s="214">
        <v>377196</v>
      </c>
      <c r="Y42" s="225"/>
      <c r="Z42" s="214">
        <v>1975</v>
      </c>
      <c r="AA42" s="214">
        <v>430285</v>
      </c>
      <c r="AB42" s="225"/>
      <c r="AC42" s="225">
        <v>2095</v>
      </c>
      <c r="AD42" s="225">
        <v>422137</v>
      </c>
      <c r="AE42" s="225"/>
      <c r="AF42" s="225">
        <v>2529</v>
      </c>
      <c r="AG42" s="225">
        <v>405636</v>
      </c>
      <c r="AH42" s="225"/>
      <c r="AI42" s="225">
        <v>3258</v>
      </c>
      <c r="AJ42" s="225">
        <v>102106</v>
      </c>
      <c r="AK42" s="2"/>
    </row>
    <row r="43" spans="1:37" ht="15.75" customHeight="1" x14ac:dyDescent="0.3">
      <c r="A43" s="8" t="s">
        <v>112</v>
      </c>
      <c r="B43" s="225">
        <v>143</v>
      </c>
      <c r="C43" s="225">
        <v>18633</v>
      </c>
      <c r="D43" s="225"/>
      <c r="E43" s="225">
        <v>199</v>
      </c>
      <c r="F43" s="225">
        <v>30472</v>
      </c>
      <c r="G43" s="225"/>
      <c r="H43" s="225">
        <v>306</v>
      </c>
      <c r="I43" s="214">
        <v>28753</v>
      </c>
      <c r="J43" s="225"/>
      <c r="K43" s="225">
        <v>208</v>
      </c>
      <c r="L43" s="214">
        <v>18619</v>
      </c>
      <c r="M43" s="214"/>
      <c r="N43" s="214">
        <v>582</v>
      </c>
      <c r="O43" s="214">
        <v>99925</v>
      </c>
      <c r="P43" s="225"/>
      <c r="Q43" s="225">
        <v>166</v>
      </c>
      <c r="R43" s="214">
        <v>21313</v>
      </c>
      <c r="S43" s="225"/>
      <c r="T43" s="225">
        <v>319</v>
      </c>
      <c r="U43" s="214">
        <v>44951</v>
      </c>
      <c r="V43" s="225"/>
      <c r="W43" s="214">
        <v>1177</v>
      </c>
      <c r="X43" s="214">
        <v>97898</v>
      </c>
      <c r="Y43" s="225"/>
      <c r="Z43" s="214">
        <v>430</v>
      </c>
      <c r="AA43" s="214">
        <v>40409</v>
      </c>
      <c r="AB43" s="225"/>
      <c r="AC43" s="225">
        <v>456</v>
      </c>
      <c r="AD43" s="225">
        <v>35711</v>
      </c>
      <c r="AE43" s="225"/>
      <c r="AF43" s="225">
        <v>231</v>
      </c>
      <c r="AG43" s="225">
        <v>26145</v>
      </c>
      <c r="AH43" s="225"/>
      <c r="AI43" s="225">
        <v>263</v>
      </c>
      <c r="AJ43" s="225">
        <v>10272</v>
      </c>
      <c r="AK43" s="2"/>
    </row>
    <row r="44" spans="1:37" ht="15.75" customHeight="1" x14ac:dyDescent="0.3">
      <c r="A44" s="8" t="s">
        <v>113</v>
      </c>
      <c r="B44" s="225">
        <v>766</v>
      </c>
      <c r="C44" s="225">
        <v>52115</v>
      </c>
      <c r="D44" s="225"/>
      <c r="E44" s="225">
        <v>989</v>
      </c>
      <c r="F44" s="225">
        <v>53769</v>
      </c>
      <c r="G44" s="225"/>
      <c r="H44" s="225">
        <v>993</v>
      </c>
      <c r="I44" s="214">
        <v>64590</v>
      </c>
      <c r="J44" s="225"/>
      <c r="K44" s="225">
        <v>286</v>
      </c>
      <c r="L44" s="214">
        <v>61610</v>
      </c>
      <c r="M44" s="214"/>
      <c r="N44" s="214">
        <v>211</v>
      </c>
      <c r="O44" s="214">
        <v>50630</v>
      </c>
      <c r="P44" s="225"/>
      <c r="Q44" s="225">
        <v>158</v>
      </c>
      <c r="R44" s="214">
        <v>40335</v>
      </c>
      <c r="S44" s="225"/>
      <c r="T44" s="225">
        <v>198</v>
      </c>
      <c r="U44" s="214">
        <v>95795</v>
      </c>
      <c r="V44" s="225"/>
      <c r="W44" s="214">
        <v>286</v>
      </c>
      <c r="X44" s="214">
        <v>57214</v>
      </c>
      <c r="Y44" s="225"/>
      <c r="Z44" s="214">
        <v>389</v>
      </c>
      <c r="AA44" s="214">
        <v>53644</v>
      </c>
      <c r="AB44" s="225"/>
      <c r="AC44" s="225">
        <v>393</v>
      </c>
      <c r="AD44" s="225">
        <v>78250</v>
      </c>
      <c r="AE44" s="225"/>
      <c r="AF44" s="225">
        <v>34</v>
      </c>
      <c r="AG44" s="225">
        <v>14325</v>
      </c>
      <c r="AH44" s="225"/>
      <c r="AI44" s="225">
        <v>38</v>
      </c>
      <c r="AJ44" s="225">
        <v>5798</v>
      </c>
      <c r="AK44" s="2"/>
    </row>
    <row r="45" spans="1:37" ht="15.75" customHeight="1" x14ac:dyDescent="0.3">
      <c r="A45" s="8" t="s">
        <v>114</v>
      </c>
      <c r="B45" s="225">
        <v>7233</v>
      </c>
      <c r="C45" s="225">
        <v>81221</v>
      </c>
      <c r="D45" s="225"/>
      <c r="E45" s="225">
        <v>549</v>
      </c>
      <c r="F45" s="225">
        <v>40784</v>
      </c>
      <c r="G45" s="225"/>
      <c r="H45" s="225">
        <v>499</v>
      </c>
      <c r="I45" s="214">
        <v>47480</v>
      </c>
      <c r="J45" s="225"/>
      <c r="K45" s="225">
        <v>356</v>
      </c>
      <c r="L45" s="214">
        <v>49403</v>
      </c>
      <c r="M45" s="214"/>
      <c r="N45" s="214">
        <v>243</v>
      </c>
      <c r="O45" s="214">
        <v>102207</v>
      </c>
      <c r="P45" s="225"/>
      <c r="Q45" s="225">
        <v>311</v>
      </c>
      <c r="R45" s="214">
        <v>94737</v>
      </c>
      <c r="S45" s="225"/>
      <c r="T45" s="225">
        <v>195</v>
      </c>
      <c r="U45" s="214">
        <v>71394</v>
      </c>
      <c r="V45" s="225"/>
      <c r="W45" s="214">
        <v>535</v>
      </c>
      <c r="X45" s="214">
        <v>103074</v>
      </c>
      <c r="Y45" s="225"/>
      <c r="Z45" s="214">
        <v>349</v>
      </c>
      <c r="AA45" s="214">
        <v>89008</v>
      </c>
      <c r="AB45" s="225"/>
      <c r="AC45" s="219"/>
      <c r="AD45" s="219"/>
      <c r="AE45" s="225"/>
      <c r="AF45" s="225">
        <v>21</v>
      </c>
      <c r="AG45" s="219">
        <v>2520</v>
      </c>
      <c r="AH45" s="225"/>
      <c r="AI45" s="225">
        <v>25</v>
      </c>
      <c r="AJ45" s="219">
        <v>2313</v>
      </c>
      <c r="AK45" s="2"/>
    </row>
    <row r="46" spans="1:37" ht="15.75" customHeight="1" thickBot="1" x14ac:dyDescent="0.35">
      <c r="A46" s="21"/>
      <c r="B46" s="70"/>
      <c r="C46" s="70"/>
      <c r="D46" s="70"/>
      <c r="E46" s="70"/>
      <c r="F46" s="70"/>
      <c r="G46" s="70"/>
      <c r="H46" s="70"/>
      <c r="I46" s="90"/>
      <c r="J46" s="70"/>
      <c r="K46" s="70"/>
      <c r="L46" s="90"/>
      <c r="M46" s="90"/>
      <c r="N46" s="90"/>
      <c r="O46" s="90"/>
      <c r="P46" s="70"/>
      <c r="Q46" s="70"/>
      <c r="R46" s="90"/>
      <c r="S46" s="70"/>
      <c r="T46" s="70"/>
      <c r="U46" s="90"/>
      <c r="V46" s="70"/>
      <c r="W46" s="70"/>
      <c r="X46" s="90"/>
      <c r="Y46" s="70"/>
      <c r="Z46" s="70"/>
      <c r="AA46" s="70"/>
      <c r="AB46" s="70"/>
      <c r="AC46" s="70"/>
      <c r="AD46" s="90"/>
      <c r="AE46" s="70"/>
      <c r="AF46" s="70"/>
      <c r="AG46" s="90"/>
      <c r="AH46" s="70"/>
      <c r="AI46" s="70"/>
      <c r="AJ46" s="90"/>
      <c r="AK46" s="2"/>
    </row>
    <row r="47" spans="1:37" ht="15.75" customHeight="1" x14ac:dyDescent="0.3">
      <c r="A47" s="552" t="s">
        <v>320</v>
      </c>
      <c r="B47" s="552"/>
      <c r="C47" s="552"/>
      <c r="D47" s="552"/>
      <c r="E47" s="552"/>
      <c r="F47" s="552"/>
      <c r="G47" s="552"/>
      <c r="H47" s="552"/>
      <c r="I47" s="55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x14ac:dyDescent="0.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x14ac:dyDescent="0.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x14ac:dyDescent="0.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x14ac:dyDescent="0.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37"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37" x14ac:dyDescent="0.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x14ac:dyDescent="0.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sheetData>
  <mergeCells count="40">
    <mergeCell ref="A2:AJ2"/>
    <mergeCell ref="A3:AJ3"/>
    <mergeCell ref="AI5:AJ6"/>
    <mergeCell ref="AJ7:AJ8"/>
    <mergeCell ref="A5:A8"/>
    <mergeCell ref="K5:L6"/>
    <mergeCell ref="H5:I6"/>
    <mergeCell ref="K7:K8"/>
    <mergeCell ref="AC5:AD6"/>
    <mergeCell ref="AD7:AD8"/>
    <mergeCell ref="B5:C6"/>
    <mergeCell ref="W5:X6"/>
    <mergeCell ref="T5:U6"/>
    <mergeCell ref="T7:T8"/>
    <mergeCell ref="U7:U8"/>
    <mergeCell ref="Q5:R6"/>
    <mergeCell ref="N5:O6"/>
    <mergeCell ref="N7:N8"/>
    <mergeCell ref="E5:F6"/>
    <mergeCell ref="L7:L8"/>
    <mergeCell ref="H7:H8"/>
    <mergeCell ref="X7:X8"/>
    <mergeCell ref="C7:C8"/>
    <mergeCell ref="I7:I8"/>
    <mergeCell ref="W7:W8"/>
    <mergeCell ref="A47:I47"/>
    <mergeCell ref="B7:B8"/>
    <mergeCell ref="E7:E8"/>
    <mergeCell ref="F7:F8"/>
    <mergeCell ref="O7:O8"/>
    <mergeCell ref="Q7:Q8"/>
    <mergeCell ref="R7:R8"/>
    <mergeCell ref="Z5:AA6"/>
    <mergeCell ref="Z7:Z8"/>
    <mergeCell ref="AA7:AA8"/>
    <mergeCell ref="AC7:AC8"/>
    <mergeCell ref="AI7:AI8"/>
    <mergeCell ref="AF5:AG6"/>
    <mergeCell ref="AF7:AF8"/>
    <mergeCell ref="AG7:AG8"/>
  </mergeCells>
  <hyperlinks>
    <hyperlink ref="A1" location="Índice!A1" display="Regresar"/>
  </hyperlinks>
  <printOptions horizontalCentered="1"/>
  <pageMargins left="0.27559055118110237" right="0.27559055118110237" top="0.39370078740157483" bottom="0" header="0.51181102362204722" footer="0.51181102362204722"/>
  <pageSetup scale="51" firstPageNumber="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8"/>
  <sheetViews>
    <sheetView showGridLines="0" showZeros="0" zoomScaleNormal="100" zoomScaleSheetLayoutView="42" workbookViewId="0">
      <selection activeCell="F31" sqref="F31"/>
    </sheetView>
  </sheetViews>
  <sheetFormatPr baseColWidth="10" defaultRowHeight="15" x14ac:dyDescent="0.3"/>
  <cols>
    <col min="1" max="1" width="18.109375" style="89" customWidth="1"/>
    <col min="2" max="2" width="10" style="89" customWidth="1"/>
    <col min="3" max="3" width="10.21875" style="89" customWidth="1"/>
    <col min="4" max="4" width="9.88671875" style="89" customWidth="1"/>
    <col min="5" max="5" width="10" style="89" customWidth="1"/>
    <col min="6" max="6" width="10.21875" style="89" customWidth="1"/>
    <col min="7" max="7" width="9.21875" style="89" customWidth="1"/>
    <col min="8" max="9" width="8.5546875" style="89" customWidth="1"/>
    <col min="10" max="10" width="8.21875" style="89" customWidth="1"/>
    <col min="11" max="11" width="8.77734375" style="89" customWidth="1"/>
    <col min="12" max="256" width="11.5546875" style="89"/>
    <col min="257" max="257" width="17.5546875" style="89" customWidth="1"/>
    <col min="258" max="258" width="10.5546875" style="89" customWidth="1"/>
    <col min="259" max="259" width="11.109375" style="89" customWidth="1"/>
    <col min="260" max="261" width="10.6640625" style="89" customWidth="1"/>
    <col min="262" max="262" width="10.88671875" style="89" customWidth="1"/>
    <col min="263" max="263" width="10.44140625" style="89" customWidth="1"/>
    <col min="264" max="264" width="10.33203125" style="89" customWidth="1"/>
    <col min="265" max="267" width="9.77734375" style="89" customWidth="1"/>
    <col min="268" max="512" width="11.5546875" style="89"/>
    <col min="513" max="513" width="17.5546875" style="89" customWidth="1"/>
    <col min="514" max="514" width="10.5546875" style="89" customWidth="1"/>
    <col min="515" max="515" width="11.109375" style="89" customWidth="1"/>
    <col min="516" max="517" width="10.6640625" style="89" customWidth="1"/>
    <col min="518" max="518" width="10.88671875" style="89" customWidth="1"/>
    <col min="519" max="519" width="10.44140625" style="89" customWidth="1"/>
    <col min="520" max="520" width="10.33203125" style="89" customWidth="1"/>
    <col min="521" max="523" width="9.77734375" style="89" customWidth="1"/>
    <col min="524" max="768" width="11.5546875" style="89"/>
    <col min="769" max="769" width="17.5546875" style="89" customWidth="1"/>
    <col min="770" max="770" width="10.5546875" style="89" customWidth="1"/>
    <col min="771" max="771" width="11.109375" style="89" customWidth="1"/>
    <col min="772" max="773" width="10.6640625" style="89" customWidth="1"/>
    <col min="774" max="774" width="10.88671875" style="89" customWidth="1"/>
    <col min="775" max="775" width="10.44140625" style="89" customWidth="1"/>
    <col min="776" max="776" width="10.33203125" style="89" customWidth="1"/>
    <col min="777" max="779" width="9.77734375" style="89" customWidth="1"/>
    <col min="780" max="1024" width="11.5546875" style="89"/>
    <col min="1025" max="1025" width="17.5546875" style="89" customWidth="1"/>
    <col min="1026" max="1026" width="10.5546875" style="89" customWidth="1"/>
    <col min="1027" max="1027" width="11.109375" style="89" customWidth="1"/>
    <col min="1028" max="1029" width="10.6640625" style="89" customWidth="1"/>
    <col min="1030" max="1030" width="10.88671875" style="89" customWidth="1"/>
    <col min="1031" max="1031" width="10.44140625" style="89" customWidth="1"/>
    <col min="1032" max="1032" width="10.33203125" style="89" customWidth="1"/>
    <col min="1033" max="1035" width="9.77734375" style="89" customWidth="1"/>
    <col min="1036" max="1280" width="11.5546875" style="89"/>
    <col min="1281" max="1281" width="17.5546875" style="89" customWidth="1"/>
    <col min="1282" max="1282" width="10.5546875" style="89" customWidth="1"/>
    <col min="1283" max="1283" width="11.109375" style="89" customWidth="1"/>
    <col min="1284" max="1285" width="10.6640625" style="89" customWidth="1"/>
    <col min="1286" max="1286" width="10.88671875" style="89" customWidth="1"/>
    <col min="1287" max="1287" width="10.44140625" style="89" customWidth="1"/>
    <col min="1288" max="1288" width="10.33203125" style="89" customWidth="1"/>
    <col min="1289" max="1291" width="9.77734375" style="89" customWidth="1"/>
    <col min="1292" max="1536" width="11.5546875" style="89"/>
    <col min="1537" max="1537" width="17.5546875" style="89" customWidth="1"/>
    <col min="1538" max="1538" width="10.5546875" style="89" customWidth="1"/>
    <col min="1539" max="1539" width="11.109375" style="89" customWidth="1"/>
    <col min="1540" max="1541" width="10.6640625" style="89" customWidth="1"/>
    <col min="1542" max="1542" width="10.88671875" style="89" customWidth="1"/>
    <col min="1543" max="1543" width="10.44140625" style="89" customWidth="1"/>
    <col min="1544" max="1544" width="10.33203125" style="89" customWidth="1"/>
    <col min="1545" max="1547" width="9.77734375" style="89" customWidth="1"/>
    <col min="1548" max="1792" width="11.5546875" style="89"/>
    <col min="1793" max="1793" width="17.5546875" style="89" customWidth="1"/>
    <col min="1794" max="1794" width="10.5546875" style="89" customWidth="1"/>
    <col min="1795" max="1795" width="11.109375" style="89" customWidth="1"/>
    <col min="1796" max="1797" width="10.6640625" style="89" customWidth="1"/>
    <col min="1798" max="1798" width="10.88671875" style="89" customWidth="1"/>
    <col min="1799" max="1799" width="10.44140625" style="89" customWidth="1"/>
    <col min="1800" max="1800" width="10.33203125" style="89" customWidth="1"/>
    <col min="1801" max="1803" width="9.77734375" style="89" customWidth="1"/>
    <col min="1804" max="2048" width="11.5546875" style="89"/>
    <col min="2049" max="2049" width="17.5546875" style="89" customWidth="1"/>
    <col min="2050" max="2050" width="10.5546875" style="89" customWidth="1"/>
    <col min="2051" max="2051" width="11.109375" style="89" customWidth="1"/>
    <col min="2052" max="2053" width="10.6640625" style="89" customWidth="1"/>
    <col min="2054" max="2054" width="10.88671875" style="89" customWidth="1"/>
    <col min="2055" max="2055" width="10.44140625" style="89" customWidth="1"/>
    <col min="2056" max="2056" width="10.33203125" style="89" customWidth="1"/>
    <col min="2057" max="2059" width="9.77734375" style="89" customWidth="1"/>
    <col min="2060" max="2304" width="11.5546875" style="89"/>
    <col min="2305" max="2305" width="17.5546875" style="89" customWidth="1"/>
    <col min="2306" max="2306" width="10.5546875" style="89" customWidth="1"/>
    <col min="2307" max="2307" width="11.109375" style="89" customWidth="1"/>
    <col min="2308" max="2309" width="10.6640625" style="89" customWidth="1"/>
    <col min="2310" max="2310" width="10.88671875" style="89" customWidth="1"/>
    <col min="2311" max="2311" width="10.44140625" style="89" customWidth="1"/>
    <col min="2312" max="2312" width="10.33203125" style="89" customWidth="1"/>
    <col min="2313" max="2315" width="9.77734375" style="89" customWidth="1"/>
    <col min="2316" max="2560" width="11.5546875" style="89"/>
    <col min="2561" max="2561" width="17.5546875" style="89" customWidth="1"/>
    <col min="2562" max="2562" width="10.5546875" style="89" customWidth="1"/>
    <col min="2563" max="2563" width="11.109375" style="89" customWidth="1"/>
    <col min="2564" max="2565" width="10.6640625" style="89" customWidth="1"/>
    <col min="2566" max="2566" width="10.88671875" style="89" customWidth="1"/>
    <col min="2567" max="2567" width="10.44140625" style="89" customWidth="1"/>
    <col min="2568" max="2568" width="10.33203125" style="89" customWidth="1"/>
    <col min="2569" max="2571" width="9.77734375" style="89" customWidth="1"/>
    <col min="2572" max="2816" width="11.5546875" style="89"/>
    <col min="2817" max="2817" width="17.5546875" style="89" customWidth="1"/>
    <col min="2818" max="2818" width="10.5546875" style="89" customWidth="1"/>
    <col min="2819" max="2819" width="11.109375" style="89" customWidth="1"/>
    <col min="2820" max="2821" width="10.6640625" style="89" customWidth="1"/>
    <col min="2822" max="2822" width="10.88671875" style="89" customWidth="1"/>
    <col min="2823" max="2823" width="10.44140625" style="89" customWidth="1"/>
    <col min="2824" max="2824" width="10.33203125" style="89" customWidth="1"/>
    <col min="2825" max="2827" width="9.77734375" style="89" customWidth="1"/>
    <col min="2828" max="3072" width="11.5546875" style="89"/>
    <col min="3073" max="3073" width="17.5546875" style="89" customWidth="1"/>
    <col min="3074" max="3074" width="10.5546875" style="89" customWidth="1"/>
    <col min="3075" max="3075" width="11.109375" style="89" customWidth="1"/>
    <col min="3076" max="3077" width="10.6640625" style="89" customWidth="1"/>
    <col min="3078" max="3078" width="10.88671875" style="89" customWidth="1"/>
    <col min="3079" max="3079" width="10.44140625" style="89" customWidth="1"/>
    <col min="3080" max="3080" width="10.33203125" style="89" customWidth="1"/>
    <col min="3081" max="3083" width="9.77734375" style="89" customWidth="1"/>
    <col min="3084" max="3328" width="11.5546875" style="89"/>
    <col min="3329" max="3329" width="17.5546875" style="89" customWidth="1"/>
    <col min="3330" max="3330" width="10.5546875" style="89" customWidth="1"/>
    <col min="3331" max="3331" width="11.109375" style="89" customWidth="1"/>
    <col min="3332" max="3333" width="10.6640625" style="89" customWidth="1"/>
    <col min="3334" max="3334" width="10.88671875" style="89" customWidth="1"/>
    <col min="3335" max="3335" width="10.44140625" style="89" customWidth="1"/>
    <col min="3336" max="3336" width="10.33203125" style="89" customWidth="1"/>
    <col min="3337" max="3339" width="9.77734375" style="89" customWidth="1"/>
    <col min="3340" max="3584" width="11.5546875" style="89"/>
    <col min="3585" max="3585" width="17.5546875" style="89" customWidth="1"/>
    <col min="3586" max="3586" width="10.5546875" style="89" customWidth="1"/>
    <col min="3587" max="3587" width="11.109375" style="89" customWidth="1"/>
    <col min="3588" max="3589" width="10.6640625" style="89" customWidth="1"/>
    <col min="3590" max="3590" width="10.88671875" style="89" customWidth="1"/>
    <col min="3591" max="3591" width="10.44140625" style="89" customWidth="1"/>
    <col min="3592" max="3592" width="10.33203125" style="89" customWidth="1"/>
    <col min="3593" max="3595" width="9.77734375" style="89" customWidth="1"/>
    <col min="3596" max="3840" width="11.5546875" style="89"/>
    <col min="3841" max="3841" width="17.5546875" style="89" customWidth="1"/>
    <col min="3842" max="3842" width="10.5546875" style="89" customWidth="1"/>
    <col min="3843" max="3843" width="11.109375" style="89" customWidth="1"/>
    <col min="3844" max="3845" width="10.6640625" style="89" customWidth="1"/>
    <col min="3846" max="3846" width="10.88671875" style="89" customWidth="1"/>
    <col min="3847" max="3847" width="10.44140625" style="89" customWidth="1"/>
    <col min="3848" max="3848" width="10.33203125" style="89" customWidth="1"/>
    <col min="3849" max="3851" width="9.77734375" style="89" customWidth="1"/>
    <col min="3852" max="4096" width="11.5546875" style="89"/>
    <col min="4097" max="4097" width="17.5546875" style="89" customWidth="1"/>
    <col min="4098" max="4098" width="10.5546875" style="89" customWidth="1"/>
    <col min="4099" max="4099" width="11.109375" style="89" customWidth="1"/>
    <col min="4100" max="4101" width="10.6640625" style="89" customWidth="1"/>
    <col min="4102" max="4102" width="10.88671875" style="89" customWidth="1"/>
    <col min="4103" max="4103" width="10.44140625" style="89" customWidth="1"/>
    <col min="4104" max="4104" width="10.33203125" style="89" customWidth="1"/>
    <col min="4105" max="4107" width="9.77734375" style="89" customWidth="1"/>
    <col min="4108" max="4352" width="11.5546875" style="89"/>
    <col min="4353" max="4353" width="17.5546875" style="89" customWidth="1"/>
    <col min="4354" max="4354" width="10.5546875" style="89" customWidth="1"/>
    <col min="4355" max="4355" width="11.109375" style="89" customWidth="1"/>
    <col min="4356" max="4357" width="10.6640625" style="89" customWidth="1"/>
    <col min="4358" max="4358" width="10.88671875" style="89" customWidth="1"/>
    <col min="4359" max="4359" width="10.44140625" style="89" customWidth="1"/>
    <col min="4360" max="4360" width="10.33203125" style="89" customWidth="1"/>
    <col min="4361" max="4363" width="9.77734375" style="89" customWidth="1"/>
    <col min="4364" max="4608" width="11.5546875" style="89"/>
    <col min="4609" max="4609" width="17.5546875" style="89" customWidth="1"/>
    <col min="4610" max="4610" width="10.5546875" style="89" customWidth="1"/>
    <col min="4611" max="4611" width="11.109375" style="89" customWidth="1"/>
    <col min="4612" max="4613" width="10.6640625" style="89" customWidth="1"/>
    <col min="4614" max="4614" width="10.88671875" style="89" customWidth="1"/>
    <col min="4615" max="4615" width="10.44140625" style="89" customWidth="1"/>
    <col min="4616" max="4616" width="10.33203125" style="89" customWidth="1"/>
    <col min="4617" max="4619" width="9.77734375" style="89" customWidth="1"/>
    <col min="4620" max="4864" width="11.5546875" style="89"/>
    <col min="4865" max="4865" width="17.5546875" style="89" customWidth="1"/>
    <col min="4866" max="4866" width="10.5546875" style="89" customWidth="1"/>
    <col min="4867" max="4867" width="11.109375" style="89" customWidth="1"/>
    <col min="4868" max="4869" width="10.6640625" style="89" customWidth="1"/>
    <col min="4870" max="4870" width="10.88671875" style="89" customWidth="1"/>
    <col min="4871" max="4871" width="10.44140625" style="89" customWidth="1"/>
    <col min="4872" max="4872" width="10.33203125" style="89" customWidth="1"/>
    <col min="4873" max="4875" width="9.77734375" style="89" customWidth="1"/>
    <col min="4876" max="5120" width="11.5546875" style="89"/>
    <col min="5121" max="5121" width="17.5546875" style="89" customWidth="1"/>
    <col min="5122" max="5122" width="10.5546875" style="89" customWidth="1"/>
    <col min="5123" max="5123" width="11.109375" style="89" customWidth="1"/>
    <col min="5124" max="5125" width="10.6640625" style="89" customWidth="1"/>
    <col min="5126" max="5126" width="10.88671875" style="89" customWidth="1"/>
    <col min="5127" max="5127" width="10.44140625" style="89" customWidth="1"/>
    <col min="5128" max="5128" width="10.33203125" style="89" customWidth="1"/>
    <col min="5129" max="5131" width="9.77734375" style="89" customWidth="1"/>
    <col min="5132" max="5376" width="11.5546875" style="89"/>
    <col min="5377" max="5377" width="17.5546875" style="89" customWidth="1"/>
    <col min="5378" max="5378" width="10.5546875" style="89" customWidth="1"/>
    <col min="5379" max="5379" width="11.109375" style="89" customWidth="1"/>
    <col min="5380" max="5381" width="10.6640625" style="89" customWidth="1"/>
    <col min="5382" max="5382" width="10.88671875" style="89" customWidth="1"/>
    <col min="5383" max="5383" width="10.44140625" style="89" customWidth="1"/>
    <col min="5384" max="5384" width="10.33203125" style="89" customWidth="1"/>
    <col min="5385" max="5387" width="9.77734375" style="89" customWidth="1"/>
    <col min="5388" max="5632" width="11.5546875" style="89"/>
    <col min="5633" max="5633" width="17.5546875" style="89" customWidth="1"/>
    <col min="5634" max="5634" width="10.5546875" style="89" customWidth="1"/>
    <col min="5635" max="5635" width="11.109375" style="89" customWidth="1"/>
    <col min="5636" max="5637" width="10.6640625" style="89" customWidth="1"/>
    <col min="5638" max="5638" width="10.88671875" style="89" customWidth="1"/>
    <col min="5639" max="5639" width="10.44140625" style="89" customWidth="1"/>
    <col min="5640" max="5640" width="10.33203125" style="89" customWidth="1"/>
    <col min="5641" max="5643" width="9.77734375" style="89" customWidth="1"/>
    <col min="5644" max="5888" width="11.5546875" style="89"/>
    <col min="5889" max="5889" width="17.5546875" style="89" customWidth="1"/>
    <col min="5890" max="5890" width="10.5546875" style="89" customWidth="1"/>
    <col min="5891" max="5891" width="11.109375" style="89" customWidth="1"/>
    <col min="5892" max="5893" width="10.6640625" style="89" customWidth="1"/>
    <col min="5894" max="5894" width="10.88671875" style="89" customWidth="1"/>
    <col min="5895" max="5895" width="10.44140625" style="89" customWidth="1"/>
    <col min="5896" max="5896" width="10.33203125" style="89" customWidth="1"/>
    <col min="5897" max="5899" width="9.77734375" style="89" customWidth="1"/>
    <col min="5900" max="6144" width="11.5546875" style="89"/>
    <col min="6145" max="6145" width="17.5546875" style="89" customWidth="1"/>
    <col min="6146" max="6146" width="10.5546875" style="89" customWidth="1"/>
    <col min="6147" max="6147" width="11.109375" style="89" customWidth="1"/>
    <col min="6148" max="6149" width="10.6640625" style="89" customWidth="1"/>
    <col min="6150" max="6150" width="10.88671875" style="89" customWidth="1"/>
    <col min="6151" max="6151" width="10.44140625" style="89" customWidth="1"/>
    <col min="6152" max="6152" width="10.33203125" style="89" customWidth="1"/>
    <col min="6153" max="6155" width="9.77734375" style="89" customWidth="1"/>
    <col min="6156" max="6400" width="11.5546875" style="89"/>
    <col min="6401" max="6401" width="17.5546875" style="89" customWidth="1"/>
    <col min="6402" max="6402" width="10.5546875" style="89" customWidth="1"/>
    <col min="6403" max="6403" width="11.109375" style="89" customWidth="1"/>
    <col min="6404" max="6405" width="10.6640625" style="89" customWidth="1"/>
    <col min="6406" max="6406" width="10.88671875" style="89" customWidth="1"/>
    <col min="6407" max="6407" width="10.44140625" style="89" customWidth="1"/>
    <col min="6408" max="6408" width="10.33203125" style="89" customWidth="1"/>
    <col min="6409" max="6411" width="9.77734375" style="89" customWidth="1"/>
    <col min="6412" max="6656" width="11.5546875" style="89"/>
    <col min="6657" max="6657" width="17.5546875" style="89" customWidth="1"/>
    <col min="6658" max="6658" width="10.5546875" style="89" customWidth="1"/>
    <col min="6659" max="6659" width="11.109375" style="89" customWidth="1"/>
    <col min="6660" max="6661" width="10.6640625" style="89" customWidth="1"/>
    <col min="6662" max="6662" width="10.88671875" style="89" customWidth="1"/>
    <col min="6663" max="6663" width="10.44140625" style="89" customWidth="1"/>
    <col min="6664" max="6664" width="10.33203125" style="89" customWidth="1"/>
    <col min="6665" max="6667" width="9.77734375" style="89" customWidth="1"/>
    <col min="6668" max="6912" width="11.5546875" style="89"/>
    <col min="6913" max="6913" width="17.5546875" style="89" customWidth="1"/>
    <col min="6914" max="6914" width="10.5546875" style="89" customWidth="1"/>
    <col min="6915" max="6915" width="11.109375" style="89" customWidth="1"/>
    <col min="6916" max="6917" width="10.6640625" style="89" customWidth="1"/>
    <col min="6918" max="6918" width="10.88671875" style="89" customWidth="1"/>
    <col min="6919" max="6919" width="10.44140625" style="89" customWidth="1"/>
    <col min="6920" max="6920" width="10.33203125" style="89" customWidth="1"/>
    <col min="6921" max="6923" width="9.77734375" style="89" customWidth="1"/>
    <col min="6924" max="7168" width="11.5546875" style="89"/>
    <col min="7169" max="7169" width="17.5546875" style="89" customWidth="1"/>
    <col min="7170" max="7170" width="10.5546875" style="89" customWidth="1"/>
    <col min="7171" max="7171" width="11.109375" style="89" customWidth="1"/>
    <col min="7172" max="7173" width="10.6640625" style="89" customWidth="1"/>
    <col min="7174" max="7174" width="10.88671875" style="89" customWidth="1"/>
    <col min="7175" max="7175" width="10.44140625" style="89" customWidth="1"/>
    <col min="7176" max="7176" width="10.33203125" style="89" customWidth="1"/>
    <col min="7177" max="7179" width="9.77734375" style="89" customWidth="1"/>
    <col min="7180" max="7424" width="11.5546875" style="89"/>
    <col min="7425" max="7425" width="17.5546875" style="89" customWidth="1"/>
    <col min="7426" max="7426" width="10.5546875" style="89" customWidth="1"/>
    <col min="7427" max="7427" width="11.109375" style="89" customWidth="1"/>
    <col min="7428" max="7429" width="10.6640625" style="89" customWidth="1"/>
    <col min="7430" max="7430" width="10.88671875" style="89" customWidth="1"/>
    <col min="7431" max="7431" width="10.44140625" style="89" customWidth="1"/>
    <col min="7432" max="7432" width="10.33203125" style="89" customWidth="1"/>
    <col min="7433" max="7435" width="9.77734375" style="89" customWidth="1"/>
    <col min="7436" max="7680" width="11.5546875" style="89"/>
    <col min="7681" max="7681" width="17.5546875" style="89" customWidth="1"/>
    <col min="7682" max="7682" width="10.5546875" style="89" customWidth="1"/>
    <col min="7683" max="7683" width="11.109375" style="89" customWidth="1"/>
    <col min="7684" max="7685" width="10.6640625" style="89" customWidth="1"/>
    <col min="7686" max="7686" width="10.88671875" style="89" customWidth="1"/>
    <col min="7687" max="7687" width="10.44140625" style="89" customWidth="1"/>
    <col min="7688" max="7688" width="10.33203125" style="89" customWidth="1"/>
    <col min="7689" max="7691" width="9.77734375" style="89" customWidth="1"/>
    <col min="7692" max="7936" width="11.5546875" style="89"/>
    <col min="7937" max="7937" width="17.5546875" style="89" customWidth="1"/>
    <col min="7938" max="7938" width="10.5546875" style="89" customWidth="1"/>
    <col min="7939" max="7939" width="11.109375" style="89" customWidth="1"/>
    <col min="7940" max="7941" width="10.6640625" style="89" customWidth="1"/>
    <col min="7942" max="7942" width="10.88671875" style="89" customWidth="1"/>
    <col min="7943" max="7943" width="10.44140625" style="89" customWidth="1"/>
    <col min="7944" max="7944" width="10.33203125" style="89" customWidth="1"/>
    <col min="7945" max="7947" width="9.77734375" style="89" customWidth="1"/>
    <col min="7948" max="8192" width="11.5546875" style="89"/>
    <col min="8193" max="8193" width="17.5546875" style="89" customWidth="1"/>
    <col min="8194" max="8194" width="10.5546875" style="89" customWidth="1"/>
    <col min="8195" max="8195" width="11.109375" style="89" customWidth="1"/>
    <col min="8196" max="8197" width="10.6640625" style="89" customWidth="1"/>
    <col min="8198" max="8198" width="10.88671875" style="89" customWidth="1"/>
    <col min="8199" max="8199" width="10.44140625" style="89" customWidth="1"/>
    <col min="8200" max="8200" width="10.33203125" style="89" customWidth="1"/>
    <col min="8201" max="8203" width="9.77734375" style="89" customWidth="1"/>
    <col min="8204" max="8448" width="11.5546875" style="89"/>
    <col min="8449" max="8449" width="17.5546875" style="89" customWidth="1"/>
    <col min="8450" max="8450" width="10.5546875" style="89" customWidth="1"/>
    <col min="8451" max="8451" width="11.109375" style="89" customWidth="1"/>
    <col min="8452" max="8453" width="10.6640625" style="89" customWidth="1"/>
    <col min="8454" max="8454" width="10.88671875" style="89" customWidth="1"/>
    <col min="8455" max="8455" width="10.44140625" style="89" customWidth="1"/>
    <col min="8456" max="8456" width="10.33203125" style="89" customWidth="1"/>
    <col min="8457" max="8459" width="9.77734375" style="89" customWidth="1"/>
    <col min="8460" max="8704" width="11.5546875" style="89"/>
    <col min="8705" max="8705" width="17.5546875" style="89" customWidth="1"/>
    <col min="8706" max="8706" width="10.5546875" style="89" customWidth="1"/>
    <col min="8707" max="8707" width="11.109375" style="89" customWidth="1"/>
    <col min="8708" max="8709" width="10.6640625" style="89" customWidth="1"/>
    <col min="8710" max="8710" width="10.88671875" style="89" customWidth="1"/>
    <col min="8711" max="8711" width="10.44140625" style="89" customWidth="1"/>
    <col min="8712" max="8712" width="10.33203125" style="89" customWidth="1"/>
    <col min="8713" max="8715" width="9.77734375" style="89" customWidth="1"/>
    <col min="8716" max="8960" width="11.5546875" style="89"/>
    <col min="8961" max="8961" width="17.5546875" style="89" customWidth="1"/>
    <col min="8962" max="8962" width="10.5546875" style="89" customWidth="1"/>
    <col min="8963" max="8963" width="11.109375" style="89" customWidth="1"/>
    <col min="8964" max="8965" width="10.6640625" style="89" customWidth="1"/>
    <col min="8966" max="8966" width="10.88671875" style="89" customWidth="1"/>
    <col min="8967" max="8967" width="10.44140625" style="89" customWidth="1"/>
    <col min="8968" max="8968" width="10.33203125" style="89" customWidth="1"/>
    <col min="8969" max="8971" width="9.77734375" style="89" customWidth="1"/>
    <col min="8972" max="9216" width="11.5546875" style="89"/>
    <col min="9217" max="9217" width="17.5546875" style="89" customWidth="1"/>
    <col min="9218" max="9218" width="10.5546875" style="89" customWidth="1"/>
    <col min="9219" max="9219" width="11.109375" style="89" customWidth="1"/>
    <col min="9220" max="9221" width="10.6640625" style="89" customWidth="1"/>
    <col min="9222" max="9222" width="10.88671875" style="89" customWidth="1"/>
    <col min="9223" max="9223" width="10.44140625" style="89" customWidth="1"/>
    <col min="9224" max="9224" width="10.33203125" style="89" customWidth="1"/>
    <col min="9225" max="9227" width="9.77734375" style="89" customWidth="1"/>
    <col min="9228" max="9472" width="11.5546875" style="89"/>
    <col min="9473" max="9473" width="17.5546875" style="89" customWidth="1"/>
    <col min="9474" max="9474" width="10.5546875" style="89" customWidth="1"/>
    <col min="9475" max="9475" width="11.109375" style="89" customWidth="1"/>
    <col min="9476" max="9477" width="10.6640625" style="89" customWidth="1"/>
    <col min="9478" max="9478" width="10.88671875" style="89" customWidth="1"/>
    <col min="9479" max="9479" width="10.44140625" style="89" customWidth="1"/>
    <col min="9480" max="9480" width="10.33203125" style="89" customWidth="1"/>
    <col min="9481" max="9483" width="9.77734375" style="89" customWidth="1"/>
    <col min="9484" max="9728" width="11.5546875" style="89"/>
    <col min="9729" max="9729" width="17.5546875" style="89" customWidth="1"/>
    <col min="9730" max="9730" width="10.5546875" style="89" customWidth="1"/>
    <col min="9731" max="9731" width="11.109375" style="89" customWidth="1"/>
    <col min="9732" max="9733" width="10.6640625" style="89" customWidth="1"/>
    <col min="9734" max="9734" width="10.88671875" style="89" customWidth="1"/>
    <col min="9735" max="9735" width="10.44140625" style="89" customWidth="1"/>
    <col min="9736" max="9736" width="10.33203125" style="89" customWidth="1"/>
    <col min="9737" max="9739" width="9.77734375" style="89" customWidth="1"/>
    <col min="9740" max="9984" width="11.5546875" style="89"/>
    <col min="9985" max="9985" width="17.5546875" style="89" customWidth="1"/>
    <col min="9986" max="9986" width="10.5546875" style="89" customWidth="1"/>
    <col min="9987" max="9987" width="11.109375" style="89" customWidth="1"/>
    <col min="9988" max="9989" width="10.6640625" style="89" customWidth="1"/>
    <col min="9990" max="9990" width="10.88671875" style="89" customWidth="1"/>
    <col min="9991" max="9991" width="10.44140625" style="89" customWidth="1"/>
    <col min="9992" max="9992" width="10.33203125" style="89" customWidth="1"/>
    <col min="9993" max="9995" width="9.77734375" style="89" customWidth="1"/>
    <col min="9996" max="10240" width="11.5546875" style="89"/>
    <col min="10241" max="10241" width="17.5546875" style="89" customWidth="1"/>
    <col min="10242" max="10242" width="10.5546875" style="89" customWidth="1"/>
    <col min="10243" max="10243" width="11.109375" style="89" customWidth="1"/>
    <col min="10244" max="10245" width="10.6640625" style="89" customWidth="1"/>
    <col min="10246" max="10246" width="10.88671875" style="89" customWidth="1"/>
    <col min="10247" max="10247" width="10.44140625" style="89" customWidth="1"/>
    <col min="10248" max="10248" width="10.33203125" style="89" customWidth="1"/>
    <col min="10249" max="10251" width="9.77734375" style="89" customWidth="1"/>
    <col min="10252" max="10496" width="11.5546875" style="89"/>
    <col min="10497" max="10497" width="17.5546875" style="89" customWidth="1"/>
    <col min="10498" max="10498" width="10.5546875" style="89" customWidth="1"/>
    <col min="10499" max="10499" width="11.109375" style="89" customWidth="1"/>
    <col min="10500" max="10501" width="10.6640625" style="89" customWidth="1"/>
    <col min="10502" max="10502" width="10.88671875" style="89" customWidth="1"/>
    <col min="10503" max="10503" width="10.44140625" style="89" customWidth="1"/>
    <col min="10504" max="10504" width="10.33203125" style="89" customWidth="1"/>
    <col min="10505" max="10507" width="9.77734375" style="89" customWidth="1"/>
    <col min="10508" max="10752" width="11.5546875" style="89"/>
    <col min="10753" max="10753" width="17.5546875" style="89" customWidth="1"/>
    <col min="10754" max="10754" width="10.5546875" style="89" customWidth="1"/>
    <col min="10755" max="10755" width="11.109375" style="89" customWidth="1"/>
    <col min="10756" max="10757" width="10.6640625" style="89" customWidth="1"/>
    <col min="10758" max="10758" width="10.88671875" style="89" customWidth="1"/>
    <col min="10759" max="10759" width="10.44140625" style="89" customWidth="1"/>
    <col min="10760" max="10760" width="10.33203125" style="89" customWidth="1"/>
    <col min="10761" max="10763" width="9.77734375" style="89" customWidth="1"/>
    <col min="10764" max="11008" width="11.5546875" style="89"/>
    <col min="11009" max="11009" width="17.5546875" style="89" customWidth="1"/>
    <col min="11010" max="11010" width="10.5546875" style="89" customWidth="1"/>
    <col min="11011" max="11011" width="11.109375" style="89" customWidth="1"/>
    <col min="11012" max="11013" width="10.6640625" style="89" customWidth="1"/>
    <col min="11014" max="11014" width="10.88671875" style="89" customWidth="1"/>
    <col min="11015" max="11015" width="10.44140625" style="89" customWidth="1"/>
    <col min="11016" max="11016" width="10.33203125" style="89" customWidth="1"/>
    <col min="11017" max="11019" width="9.77734375" style="89" customWidth="1"/>
    <col min="11020" max="11264" width="11.5546875" style="89"/>
    <col min="11265" max="11265" width="17.5546875" style="89" customWidth="1"/>
    <col min="11266" max="11266" width="10.5546875" style="89" customWidth="1"/>
    <col min="11267" max="11267" width="11.109375" style="89" customWidth="1"/>
    <col min="11268" max="11269" width="10.6640625" style="89" customWidth="1"/>
    <col min="11270" max="11270" width="10.88671875" style="89" customWidth="1"/>
    <col min="11271" max="11271" width="10.44140625" style="89" customWidth="1"/>
    <col min="11272" max="11272" width="10.33203125" style="89" customWidth="1"/>
    <col min="11273" max="11275" width="9.77734375" style="89" customWidth="1"/>
    <col min="11276" max="11520" width="11.5546875" style="89"/>
    <col min="11521" max="11521" width="17.5546875" style="89" customWidth="1"/>
    <col min="11522" max="11522" width="10.5546875" style="89" customWidth="1"/>
    <col min="11523" max="11523" width="11.109375" style="89" customWidth="1"/>
    <col min="11524" max="11525" width="10.6640625" style="89" customWidth="1"/>
    <col min="11526" max="11526" width="10.88671875" style="89" customWidth="1"/>
    <col min="11527" max="11527" width="10.44140625" style="89" customWidth="1"/>
    <col min="11528" max="11528" width="10.33203125" style="89" customWidth="1"/>
    <col min="11529" max="11531" width="9.77734375" style="89" customWidth="1"/>
    <col min="11532" max="11776" width="11.5546875" style="89"/>
    <col min="11777" max="11777" width="17.5546875" style="89" customWidth="1"/>
    <col min="11778" max="11778" width="10.5546875" style="89" customWidth="1"/>
    <col min="11779" max="11779" width="11.109375" style="89" customWidth="1"/>
    <col min="11780" max="11781" width="10.6640625" style="89" customWidth="1"/>
    <col min="11782" max="11782" width="10.88671875" style="89" customWidth="1"/>
    <col min="11783" max="11783" width="10.44140625" style="89" customWidth="1"/>
    <col min="11784" max="11784" width="10.33203125" style="89" customWidth="1"/>
    <col min="11785" max="11787" width="9.77734375" style="89" customWidth="1"/>
    <col min="11788" max="12032" width="11.5546875" style="89"/>
    <col min="12033" max="12033" width="17.5546875" style="89" customWidth="1"/>
    <col min="12034" max="12034" width="10.5546875" style="89" customWidth="1"/>
    <col min="12035" max="12035" width="11.109375" style="89" customWidth="1"/>
    <col min="12036" max="12037" width="10.6640625" style="89" customWidth="1"/>
    <col min="12038" max="12038" width="10.88671875" style="89" customWidth="1"/>
    <col min="12039" max="12039" width="10.44140625" style="89" customWidth="1"/>
    <col min="12040" max="12040" width="10.33203125" style="89" customWidth="1"/>
    <col min="12041" max="12043" width="9.77734375" style="89" customWidth="1"/>
    <col min="12044" max="12288" width="11.5546875" style="89"/>
    <col min="12289" max="12289" width="17.5546875" style="89" customWidth="1"/>
    <col min="12290" max="12290" width="10.5546875" style="89" customWidth="1"/>
    <col min="12291" max="12291" width="11.109375" style="89" customWidth="1"/>
    <col min="12292" max="12293" width="10.6640625" style="89" customWidth="1"/>
    <col min="12294" max="12294" width="10.88671875" style="89" customWidth="1"/>
    <col min="12295" max="12295" width="10.44140625" style="89" customWidth="1"/>
    <col min="12296" max="12296" width="10.33203125" style="89" customWidth="1"/>
    <col min="12297" max="12299" width="9.77734375" style="89" customWidth="1"/>
    <col min="12300" max="12544" width="11.5546875" style="89"/>
    <col min="12545" max="12545" width="17.5546875" style="89" customWidth="1"/>
    <col min="12546" max="12546" width="10.5546875" style="89" customWidth="1"/>
    <col min="12547" max="12547" width="11.109375" style="89" customWidth="1"/>
    <col min="12548" max="12549" width="10.6640625" style="89" customWidth="1"/>
    <col min="12550" max="12550" width="10.88671875" style="89" customWidth="1"/>
    <col min="12551" max="12551" width="10.44140625" style="89" customWidth="1"/>
    <col min="12552" max="12552" width="10.33203125" style="89" customWidth="1"/>
    <col min="12553" max="12555" width="9.77734375" style="89" customWidth="1"/>
    <col min="12556" max="12800" width="11.5546875" style="89"/>
    <col min="12801" max="12801" width="17.5546875" style="89" customWidth="1"/>
    <col min="12802" max="12802" width="10.5546875" style="89" customWidth="1"/>
    <col min="12803" max="12803" width="11.109375" style="89" customWidth="1"/>
    <col min="12804" max="12805" width="10.6640625" style="89" customWidth="1"/>
    <col min="12806" max="12806" width="10.88671875" style="89" customWidth="1"/>
    <col min="12807" max="12807" width="10.44140625" style="89" customWidth="1"/>
    <col min="12808" max="12808" width="10.33203125" style="89" customWidth="1"/>
    <col min="12809" max="12811" width="9.77734375" style="89" customWidth="1"/>
    <col min="12812" max="13056" width="11.5546875" style="89"/>
    <col min="13057" max="13057" width="17.5546875" style="89" customWidth="1"/>
    <col min="13058" max="13058" width="10.5546875" style="89" customWidth="1"/>
    <col min="13059" max="13059" width="11.109375" style="89" customWidth="1"/>
    <col min="13060" max="13061" width="10.6640625" style="89" customWidth="1"/>
    <col min="13062" max="13062" width="10.88671875" style="89" customWidth="1"/>
    <col min="13063" max="13063" width="10.44140625" style="89" customWidth="1"/>
    <col min="13064" max="13064" width="10.33203125" style="89" customWidth="1"/>
    <col min="13065" max="13067" width="9.77734375" style="89" customWidth="1"/>
    <col min="13068" max="13312" width="11.5546875" style="89"/>
    <col min="13313" max="13313" width="17.5546875" style="89" customWidth="1"/>
    <col min="13314" max="13314" width="10.5546875" style="89" customWidth="1"/>
    <col min="13315" max="13315" width="11.109375" style="89" customWidth="1"/>
    <col min="13316" max="13317" width="10.6640625" style="89" customWidth="1"/>
    <col min="13318" max="13318" width="10.88671875" style="89" customWidth="1"/>
    <col min="13319" max="13319" width="10.44140625" style="89" customWidth="1"/>
    <col min="13320" max="13320" width="10.33203125" style="89" customWidth="1"/>
    <col min="13321" max="13323" width="9.77734375" style="89" customWidth="1"/>
    <col min="13324" max="13568" width="11.5546875" style="89"/>
    <col min="13569" max="13569" width="17.5546875" style="89" customWidth="1"/>
    <col min="13570" max="13570" width="10.5546875" style="89" customWidth="1"/>
    <col min="13571" max="13571" width="11.109375" style="89" customWidth="1"/>
    <col min="13572" max="13573" width="10.6640625" style="89" customWidth="1"/>
    <col min="13574" max="13574" width="10.88671875" style="89" customWidth="1"/>
    <col min="13575" max="13575" width="10.44140625" style="89" customWidth="1"/>
    <col min="13576" max="13576" width="10.33203125" style="89" customWidth="1"/>
    <col min="13577" max="13579" width="9.77734375" style="89" customWidth="1"/>
    <col min="13580" max="13824" width="11.5546875" style="89"/>
    <col min="13825" max="13825" width="17.5546875" style="89" customWidth="1"/>
    <col min="13826" max="13826" width="10.5546875" style="89" customWidth="1"/>
    <col min="13827" max="13827" width="11.109375" style="89" customWidth="1"/>
    <col min="13828" max="13829" width="10.6640625" style="89" customWidth="1"/>
    <col min="13830" max="13830" width="10.88671875" style="89" customWidth="1"/>
    <col min="13831" max="13831" width="10.44140625" style="89" customWidth="1"/>
    <col min="13832" max="13832" width="10.33203125" style="89" customWidth="1"/>
    <col min="13833" max="13835" width="9.77734375" style="89" customWidth="1"/>
    <col min="13836" max="14080" width="11.5546875" style="89"/>
    <col min="14081" max="14081" width="17.5546875" style="89" customWidth="1"/>
    <col min="14082" max="14082" width="10.5546875" style="89" customWidth="1"/>
    <col min="14083" max="14083" width="11.109375" style="89" customWidth="1"/>
    <col min="14084" max="14085" width="10.6640625" style="89" customWidth="1"/>
    <col min="14086" max="14086" width="10.88671875" style="89" customWidth="1"/>
    <col min="14087" max="14087" width="10.44140625" style="89" customWidth="1"/>
    <col min="14088" max="14088" width="10.33203125" style="89" customWidth="1"/>
    <col min="14089" max="14091" width="9.77734375" style="89" customWidth="1"/>
    <col min="14092" max="14336" width="11.5546875" style="89"/>
    <col min="14337" max="14337" width="17.5546875" style="89" customWidth="1"/>
    <col min="14338" max="14338" width="10.5546875" style="89" customWidth="1"/>
    <col min="14339" max="14339" width="11.109375" style="89" customWidth="1"/>
    <col min="14340" max="14341" width="10.6640625" style="89" customWidth="1"/>
    <col min="14342" max="14342" width="10.88671875" style="89" customWidth="1"/>
    <col min="14343" max="14343" width="10.44140625" style="89" customWidth="1"/>
    <col min="14344" max="14344" width="10.33203125" style="89" customWidth="1"/>
    <col min="14345" max="14347" width="9.77734375" style="89" customWidth="1"/>
    <col min="14348" max="14592" width="11.5546875" style="89"/>
    <col min="14593" max="14593" width="17.5546875" style="89" customWidth="1"/>
    <col min="14594" max="14594" width="10.5546875" style="89" customWidth="1"/>
    <col min="14595" max="14595" width="11.109375" style="89" customWidth="1"/>
    <col min="14596" max="14597" width="10.6640625" style="89" customWidth="1"/>
    <col min="14598" max="14598" width="10.88671875" style="89" customWidth="1"/>
    <col min="14599" max="14599" width="10.44140625" style="89" customWidth="1"/>
    <col min="14600" max="14600" width="10.33203125" style="89" customWidth="1"/>
    <col min="14601" max="14603" width="9.77734375" style="89" customWidth="1"/>
    <col min="14604" max="14848" width="11.5546875" style="89"/>
    <col min="14849" max="14849" width="17.5546875" style="89" customWidth="1"/>
    <col min="14850" max="14850" width="10.5546875" style="89" customWidth="1"/>
    <col min="14851" max="14851" width="11.109375" style="89" customWidth="1"/>
    <col min="14852" max="14853" width="10.6640625" style="89" customWidth="1"/>
    <col min="14854" max="14854" width="10.88671875" style="89" customWidth="1"/>
    <col min="14855" max="14855" width="10.44140625" style="89" customWidth="1"/>
    <col min="14856" max="14856" width="10.33203125" style="89" customWidth="1"/>
    <col min="14857" max="14859" width="9.77734375" style="89" customWidth="1"/>
    <col min="14860" max="15104" width="11.5546875" style="89"/>
    <col min="15105" max="15105" width="17.5546875" style="89" customWidth="1"/>
    <col min="15106" max="15106" width="10.5546875" style="89" customWidth="1"/>
    <col min="15107" max="15107" width="11.109375" style="89" customWidth="1"/>
    <col min="15108" max="15109" width="10.6640625" style="89" customWidth="1"/>
    <col min="15110" max="15110" width="10.88671875" style="89" customWidth="1"/>
    <col min="15111" max="15111" width="10.44140625" style="89" customWidth="1"/>
    <col min="15112" max="15112" width="10.33203125" style="89" customWidth="1"/>
    <col min="15113" max="15115" width="9.77734375" style="89" customWidth="1"/>
    <col min="15116" max="15360" width="11.5546875" style="89"/>
    <col min="15361" max="15361" width="17.5546875" style="89" customWidth="1"/>
    <col min="15362" max="15362" width="10.5546875" style="89" customWidth="1"/>
    <col min="15363" max="15363" width="11.109375" style="89" customWidth="1"/>
    <col min="15364" max="15365" width="10.6640625" style="89" customWidth="1"/>
    <col min="15366" max="15366" width="10.88671875" style="89" customWidth="1"/>
    <col min="15367" max="15367" width="10.44140625" style="89" customWidth="1"/>
    <col min="15368" max="15368" width="10.33203125" style="89" customWidth="1"/>
    <col min="15369" max="15371" width="9.77734375" style="89" customWidth="1"/>
    <col min="15372" max="15616" width="11.5546875" style="89"/>
    <col min="15617" max="15617" width="17.5546875" style="89" customWidth="1"/>
    <col min="15618" max="15618" width="10.5546875" style="89" customWidth="1"/>
    <col min="15619" max="15619" width="11.109375" style="89" customWidth="1"/>
    <col min="15620" max="15621" width="10.6640625" style="89" customWidth="1"/>
    <col min="15622" max="15622" width="10.88671875" style="89" customWidth="1"/>
    <col min="15623" max="15623" width="10.44140625" style="89" customWidth="1"/>
    <col min="15624" max="15624" width="10.33203125" style="89" customWidth="1"/>
    <col min="15625" max="15627" width="9.77734375" style="89" customWidth="1"/>
    <col min="15628" max="15872" width="11.5546875" style="89"/>
    <col min="15873" max="15873" width="17.5546875" style="89" customWidth="1"/>
    <col min="15874" max="15874" width="10.5546875" style="89" customWidth="1"/>
    <col min="15875" max="15875" width="11.109375" style="89" customWidth="1"/>
    <col min="15876" max="15877" width="10.6640625" style="89" customWidth="1"/>
    <col min="15878" max="15878" width="10.88671875" style="89" customWidth="1"/>
    <col min="15879" max="15879" width="10.44140625" style="89" customWidth="1"/>
    <col min="15880" max="15880" width="10.33203125" style="89" customWidth="1"/>
    <col min="15881" max="15883" width="9.77734375" style="89" customWidth="1"/>
    <col min="15884" max="16128" width="11.5546875" style="89"/>
    <col min="16129" max="16129" width="17.5546875" style="89" customWidth="1"/>
    <col min="16130" max="16130" width="10.5546875" style="89" customWidth="1"/>
    <col min="16131" max="16131" width="11.109375" style="89" customWidth="1"/>
    <col min="16132" max="16133" width="10.6640625" style="89" customWidth="1"/>
    <col min="16134" max="16134" width="10.88671875" style="89" customWidth="1"/>
    <col min="16135" max="16135" width="10.44140625" style="89" customWidth="1"/>
    <col min="16136" max="16136" width="10.33203125" style="89" customWidth="1"/>
    <col min="16137" max="16139" width="9.77734375" style="89" customWidth="1"/>
    <col min="16140" max="16384" width="11.5546875" style="89"/>
  </cols>
  <sheetData>
    <row r="1" spans="1:11" s="88" customFormat="1" ht="16.5" x14ac:dyDescent="0.3">
      <c r="A1" s="208" t="s">
        <v>313</v>
      </c>
    </row>
    <row r="2" spans="1:11" s="88" customFormat="1" ht="12.75" customHeight="1" x14ac:dyDescent="0.3">
      <c r="A2" s="608" t="s">
        <v>402</v>
      </c>
      <c r="B2" s="608"/>
      <c r="C2" s="608"/>
      <c r="D2" s="608"/>
      <c r="E2" s="608"/>
      <c r="F2" s="608"/>
      <c r="G2" s="608"/>
      <c r="H2" s="608"/>
      <c r="I2" s="608"/>
      <c r="J2" s="608"/>
      <c r="K2" s="608"/>
    </row>
    <row r="3" spans="1:11" s="88" customFormat="1" ht="34.5" customHeight="1" x14ac:dyDescent="0.3">
      <c r="A3" s="593" t="s">
        <v>361</v>
      </c>
      <c r="B3" s="593"/>
      <c r="C3" s="593"/>
      <c r="D3" s="593"/>
      <c r="E3" s="593"/>
      <c r="F3" s="593"/>
      <c r="G3" s="593"/>
      <c r="H3" s="593"/>
      <c r="I3" s="593"/>
      <c r="J3" s="593"/>
      <c r="K3" s="593"/>
    </row>
    <row r="4" spans="1:11" s="88" customFormat="1" ht="12" customHeight="1" thickBot="1" x14ac:dyDescent="0.35"/>
    <row r="5" spans="1:11" ht="15.75" customHeight="1" x14ac:dyDescent="0.3">
      <c r="A5" s="618" t="s">
        <v>180</v>
      </c>
      <c r="B5" s="618">
        <v>1992</v>
      </c>
      <c r="C5" s="618">
        <v>1993</v>
      </c>
      <c r="D5" s="618">
        <v>1994</v>
      </c>
      <c r="E5" s="618">
        <v>1995</v>
      </c>
      <c r="F5" s="618">
        <v>1996</v>
      </c>
      <c r="G5" s="618">
        <v>1997</v>
      </c>
      <c r="H5" s="618">
        <v>1998</v>
      </c>
      <c r="I5" s="618">
        <v>1999</v>
      </c>
      <c r="J5" s="618">
        <v>2000</v>
      </c>
      <c r="K5" s="618" t="s">
        <v>336</v>
      </c>
    </row>
    <row r="6" spans="1:11" ht="15.75" customHeight="1" thickBot="1" x14ac:dyDescent="0.35">
      <c r="A6" s="573"/>
      <c r="B6" s="573"/>
      <c r="C6" s="573"/>
      <c r="D6" s="573"/>
      <c r="E6" s="573"/>
      <c r="F6" s="573"/>
      <c r="G6" s="573"/>
      <c r="H6" s="573"/>
      <c r="I6" s="573"/>
      <c r="J6" s="573"/>
      <c r="K6" s="573"/>
    </row>
    <row r="7" spans="1:11" ht="15.75" customHeight="1" x14ac:dyDescent="0.3">
      <c r="A7" s="92"/>
      <c r="B7" s="93"/>
      <c r="C7" s="93"/>
      <c r="D7" s="93"/>
      <c r="E7" s="93"/>
      <c r="F7" s="93"/>
      <c r="G7" s="93"/>
      <c r="H7" s="93"/>
      <c r="I7" s="93"/>
      <c r="J7" s="93"/>
      <c r="K7" s="93"/>
    </row>
    <row r="8" spans="1:11" ht="15.75" customHeight="1" x14ac:dyDescent="0.3">
      <c r="A8" s="17" t="s">
        <v>318</v>
      </c>
      <c r="B8" s="42">
        <v>4007326</v>
      </c>
      <c r="C8" s="42">
        <v>2816393</v>
      </c>
      <c r="D8" s="42">
        <v>2390181</v>
      </c>
      <c r="E8" s="42">
        <v>2281747</v>
      </c>
      <c r="F8" s="42">
        <v>2235331</v>
      </c>
      <c r="G8" s="42">
        <v>1502559</v>
      </c>
      <c r="H8" s="42">
        <v>1283354</v>
      </c>
      <c r="I8" s="42">
        <v>480202</v>
      </c>
      <c r="J8" s="42">
        <v>517945</v>
      </c>
      <c r="K8" s="42">
        <v>655221</v>
      </c>
    </row>
    <row r="9" spans="1:11" ht="15.75" customHeight="1" x14ac:dyDescent="0.3">
      <c r="A9" s="17"/>
      <c r="B9" s="181"/>
      <c r="C9" s="181"/>
      <c r="D9" s="181"/>
      <c r="E9" s="181"/>
      <c r="F9" s="181"/>
      <c r="G9" s="181"/>
      <c r="H9" s="181"/>
      <c r="I9" s="181"/>
      <c r="J9" s="181"/>
      <c r="K9" s="181"/>
    </row>
    <row r="10" spans="1:11" ht="15.75" customHeight="1" x14ac:dyDescent="0.3">
      <c r="A10" s="8" t="s">
        <v>85</v>
      </c>
      <c r="B10" s="181">
        <v>130926</v>
      </c>
      <c r="C10" s="181">
        <v>39148</v>
      </c>
      <c r="D10" s="181">
        <v>10509</v>
      </c>
      <c r="E10" s="181">
        <v>5846</v>
      </c>
      <c r="F10" s="181">
        <v>10560</v>
      </c>
      <c r="G10" s="181">
        <v>12411</v>
      </c>
      <c r="H10" s="181">
        <v>11445</v>
      </c>
      <c r="I10" s="181">
        <v>4704</v>
      </c>
      <c r="J10" s="181">
        <v>3683</v>
      </c>
      <c r="K10" s="181">
        <v>3114</v>
      </c>
    </row>
    <row r="11" spans="1:11" ht="15.75" customHeight="1" x14ac:dyDescent="0.3">
      <c r="A11" s="8" t="s">
        <v>86</v>
      </c>
      <c r="B11" s="181">
        <v>74270</v>
      </c>
      <c r="C11" s="181">
        <v>89561</v>
      </c>
      <c r="D11" s="181">
        <v>107357</v>
      </c>
      <c r="E11" s="181">
        <v>122543</v>
      </c>
      <c r="F11" s="181">
        <v>67371</v>
      </c>
      <c r="G11" s="181">
        <v>41642</v>
      </c>
      <c r="H11" s="181">
        <v>48093</v>
      </c>
      <c r="I11" s="181">
        <v>14977</v>
      </c>
      <c r="J11" s="181">
        <v>9373</v>
      </c>
      <c r="K11" s="181">
        <v>17252</v>
      </c>
    </row>
    <row r="12" spans="1:11" ht="15.75" customHeight="1" x14ac:dyDescent="0.3">
      <c r="A12" s="8" t="s">
        <v>87</v>
      </c>
      <c r="B12" s="181">
        <v>24642</v>
      </c>
      <c r="C12" s="181">
        <v>17743</v>
      </c>
      <c r="D12" s="181">
        <v>17335</v>
      </c>
      <c r="E12" s="181">
        <v>9399</v>
      </c>
      <c r="F12" s="181">
        <v>34906</v>
      </c>
      <c r="G12" s="181">
        <v>17437</v>
      </c>
      <c r="H12" s="181">
        <v>8026</v>
      </c>
      <c r="I12" s="181">
        <v>4788</v>
      </c>
      <c r="J12" s="181">
        <v>4496</v>
      </c>
      <c r="K12" s="181">
        <v>5300</v>
      </c>
    </row>
    <row r="13" spans="1:11" ht="15.75" customHeight="1" x14ac:dyDescent="0.3">
      <c r="A13" s="8" t="s">
        <v>88</v>
      </c>
      <c r="B13" s="181">
        <v>281580</v>
      </c>
      <c r="C13" s="181">
        <v>297411</v>
      </c>
      <c r="D13" s="181">
        <v>350862</v>
      </c>
      <c r="E13" s="181">
        <v>74428</v>
      </c>
      <c r="F13" s="181">
        <v>66819</v>
      </c>
      <c r="G13" s="181">
        <v>46690</v>
      </c>
      <c r="H13" s="181">
        <v>40429</v>
      </c>
      <c r="I13" s="181">
        <v>7629</v>
      </c>
      <c r="J13" s="181">
        <v>7349</v>
      </c>
      <c r="K13" s="181">
        <v>5646</v>
      </c>
    </row>
    <row r="14" spans="1:11" ht="15.75" customHeight="1" x14ac:dyDescent="0.3">
      <c r="A14" s="8" t="s">
        <v>89</v>
      </c>
      <c r="B14" s="181">
        <v>74776</v>
      </c>
      <c r="C14" s="181">
        <v>72945</v>
      </c>
      <c r="D14" s="181">
        <v>35157</v>
      </c>
      <c r="E14" s="181">
        <v>31324</v>
      </c>
      <c r="F14" s="181">
        <v>46577</v>
      </c>
      <c r="G14" s="181">
        <v>32564</v>
      </c>
      <c r="H14" s="181">
        <v>26905</v>
      </c>
      <c r="I14" s="181">
        <v>8852</v>
      </c>
      <c r="J14" s="181">
        <v>1712</v>
      </c>
      <c r="K14" s="181">
        <v>6698</v>
      </c>
    </row>
    <row r="15" spans="1:11" ht="15.75" customHeight="1" x14ac:dyDescent="0.3">
      <c r="A15" s="8" t="s">
        <v>90</v>
      </c>
      <c r="B15" s="181">
        <v>18222</v>
      </c>
      <c r="C15" s="181">
        <v>7604</v>
      </c>
      <c r="D15" s="181">
        <v>10669</v>
      </c>
      <c r="E15" s="181">
        <v>12762</v>
      </c>
      <c r="F15" s="181">
        <v>11057</v>
      </c>
      <c r="G15" s="181">
        <v>13276</v>
      </c>
      <c r="H15" s="181">
        <v>13151</v>
      </c>
      <c r="I15" s="181">
        <v>2599</v>
      </c>
      <c r="J15" s="181">
        <v>4685</v>
      </c>
      <c r="K15" s="181">
        <v>10039</v>
      </c>
    </row>
    <row r="16" spans="1:11" ht="15.75" customHeight="1" x14ac:dyDescent="0.3">
      <c r="A16" s="8" t="s">
        <v>91</v>
      </c>
      <c r="B16" s="181">
        <v>154736</v>
      </c>
      <c r="C16" s="181">
        <v>51540</v>
      </c>
      <c r="D16" s="181">
        <v>65180</v>
      </c>
      <c r="E16" s="181">
        <v>36914</v>
      </c>
      <c r="F16" s="181">
        <v>46996</v>
      </c>
      <c r="G16" s="181">
        <v>59277</v>
      </c>
      <c r="H16" s="181">
        <v>23838</v>
      </c>
      <c r="I16" s="181">
        <v>11733</v>
      </c>
      <c r="J16" s="181">
        <v>2215</v>
      </c>
      <c r="K16" s="181">
        <v>2935</v>
      </c>
    </row>
    <row r="17" spans="1:11" ht="15.75" customHeight="1" x14ac:dyDescent="0.3">
      <c r="A17" s="8" t="s">
        <v>92</v>
      </c>
      <c r="B17" s="181">
        <v>311524</v>
      </c>
      <c r="C17" s="181">
        <v>148706</v>
      </c>
      <c r="D17" s="181">
        <v>108197</v>
      </c>
      <c r="E17" s="181">
        <v>103946</v>
      </c>
      <c r="F17" s="181">
        <v>64642</v>
      </c>
      <c r="G17" s="181">
        <v>51488</v>
      </c>
      <c r="H17" s="181">
        <v>50961</v>
      </c>
      <c r="I17" s="181">
        <v>5408</v>
      </c>
      <c r="J17" s="181">
        <v>17652</v>
      </c>
      <c r="K17" s="181">
        <v>14213</v>
      </c>
    </row>
    <row r="18" spans="1:11" ht="15.75" customHeight="1" x14ac:dyDescent="0.3">
      <c r="A18" s="8" t="s">
        <v>341</v>
      </c>
      <c r="B18" s="181">
        <v>168529</v>
      </c>
      <c r="C18" s="181">
        <v>92941</v>
      </c>
      <c r="D18" s="181">
        <v>40991</v>
      </c>
      <c r="E18" s="181">
        <v>82209</v>
      </c>
      <c r="F18" s="181">
        <v>70502</v>
      </c>
      <c r="G18" s="181">
        <v>66720</v>
      </c>
      <c r="H18" s="181">
        <v>97029</v>
      </c>
      <c r="I18" s="181">
        <v>44252</v>
      </c>
      <c r="J18" s="181">
        <v>34531</v>
      </c>
      <c r="K18" s="181">
        <v>29435</v>
      </c>
    </row>
    <row r="19" spans="1:11" ht="15.75" customHeight="1" x14ac:dyDescent="0.3">
      <c r="A19" s="8" t="s">
        <v>342</v>
      </c>
      <c r="B19" s="181">
        <v>187039</v>
      </c>
      <c r="C19" s="181">
        <v>174335</v>
      </c>
      <c r="D19" s="181">
        <v>103456</v>
      </c>
      <c r="E19" s="181">
        <v>197454</v>
      </c>
      <c r="F19" s="181">
        <v>100987</v>
      </c>
      <c r="G19" s="181">
        <v>60167</v>
      </c>
      <c r="H19" s="181">
        <v>63072</v>
      </c>
      <c r="I19" s="181">
        <v>31027</v>
      </c>
      <c r="J19" s="181">
        <v>38775</v>
      </c>
      <c r="K19" s="181">
        <v>66313</v>
      </c>
    </row>
    <row r="20" spans="1:11" ht="15.75" customHeight="1" x14ac:dyDescent="0.3">
      <c r="A20" s="8" t="s">
        <v>146</v>
      </c>
      <c r="B20" s="181">
        <v>17701</v>
      </c>
      <c r="C20" s="181">
        <v>24784</v>
      </c>
      <c r="D20" s="181">
        <v>26450</v>
      </c>
      <c r="E20" s="181">
        <v>40954</v>
      </c>
      <c r="F20" s="181">
        <v>31947</v>
      </c>
      <c r="G20" s="181">
        <v>22561</v>
      </c>
      <c r="H20" s="181">
        <v>21129</v>
      </c>
      <c r="I20" s="182">
        <v>2480</v>
      </c>
      <c r="J20" s="182">
        <v>130</v>
      </c>
      <c r="K20" s="182">
        <v>98</v>
      </c>
    </row>
    <row r="21" spans="1:11" ht="15.75" customHeight="1" x14ac:dyDescent="0.3">
      <c r="A21" s="8" t="s">
        <v>147</v>
      </c>
      <c r="B21" s="181">
        <v>26127</v>
      </c>
      <c r="C21" s="181">
        <v>15209</v>
      </c>
      <c r="D21" s="181">
        <v>12002</v>
      </c>
      <c r="E21" s="181">
        <v>72181</v>
      </c>
      <c r="F21" s="181">
        <v>478969</v>
      </c>
      <c r="G21" s="181">
        <v>49279</v>
      </c>
      <c r="H21" s="181">
        <v>21531</v>
      </c>
      <c r="I21" s="181">
        <v>8069</v>
      </c>
      <c r="J21" s="181">
        <v>9313</v>
      </c>
      <c r="K21" s="181">
        <v>38256</v>
      </c>
    </row>
    <row r="22" spans="1:11" ht="15.75" customHeight="1" x14ac:dyDescent="0.3">
      <c r="A22" s="8" t="s">
        <v>93</v>
      </c>
      <c r="B22" s="181">
        <v>82017</v>
      </c>
      <c r="C22" s="181">
        <v>92096</v>
      </c>
      <c r="D22" s="181">
        <v>22698</v>
      </c>
      <c r="E22" s="181">
        <v>18077</v>
      </c>
      <c r="F22" s="181">
        <v>25067</v>
      </c>
      <c r="G22" s="181">
        <v>21281</v>
      </c>
      <c r="H22" s="181">
        <v>15358</v>
      </c>
      <c r="I22" s="181">
        <v>4804</v>
      </c>
      <c r="J22" s="181">
        <v>2642</v>
      </c>
      <c r="K22" s="181">
        <v>4656</v>
      </c>
    </row>
    <row r="23" spans="1:11" ht="15.75" customHeight="1" x14ac:dyDescent="0.3">
      <c r="A23" s="8" t="s">
        <v>94</v>
      </c>
      <c r="B23" s="181">
        <v>13772</v>
      </c>
      <c r="C23" s="181">
        <v>9857</v>
      </c>
      <c r="D23" s="181">
        <v>13537</v>
      </c>
      <c r="E23" s="181">
        <v>18465</v>
      </c>
      <c r="F23" s="181">
        <v>23857</v>
      </c>
      <c r="G23" s="181">
        <v>20866</v>
      </c>
      <c r="H23" s="181">
        <v>18786</v>
      </c>
      <c r="I23" s="181">
        <v>5877</v>
      </c>
      <c r="J23" s="181">
        <v>9321</v>
      </c>
      <c r="K23" s="181">
        <v>4642</v>
      </c>
    </row>
    <row r="24" spans="1:11" ht="15.75" customHeight="1" x14ac:dyDescent="0.3">
      <c r="A24" s="8" t="s">
        <v>95</v>
      </c>
      <c r="B24" s="181">
        <v>132982</v>
      </c>
      <c r="C24" s="181">
        <v>150677</v>
      </c>
      <c r="D24" s="181">
        <v>88065</v>
      </c>
      <c r="E24" s="181">
        <v>100124</v>
      </c>
      <c r="F24" s="181">
        <v>69224</v>
      </c>
      <c r="G24" s="181">
        <v>82066</v>
      </c>
      <c r="H24" s="181">
        <v>45975</v>
      </c>
      <c r="I24" s="181">
        <v>5064</v>
      </c>
      <c r="J24" s="181">
        <v>3586</v>
      </c>
      <c r="K24" s="181">
        <v>12724</v>
      </c>
    </row>
    <row r="25" spans="1:11" ht="15.75" customHeight="1" x14ac:dyDescent="0.3">
      <c r="A25" s="8" t="s">
        <v>96</v>
      </c>
      <c r="B25" s="181">
        <v>132041</v>
      </c>
      <c r="C25" s="181">
        <v>120823</v>
      </c>
      <c r="D25" s="181">
        <v>104102</v>
      </c>
      <c r="E25" s="181">
        <v>69241</v>
      </c>
      <c r="F25" s="181">
        <v>86037</v>
      </c>
      <c r="G25" s="181">
        <v>133438</v>
      </c>
      <c r="H25" s="181">
        <v>94243</v>
      </c>
      <c r="I25" s="181">
        <v>76326</v>
      </c>
      <c r="J25" s="181">
        <v>53635</v>
      </c>
      <c r="K25" s="181">
        <v>59268</v>
      </c>
    </row>
    <row r="26" spans="1:11" ht="15.75" customHeight="1" x14ac:dyDescent="0.3">
      <c r="A26" s="8" t="s">
        <v>97</v>
      </c>
      <c r="B26" s="181">
        <v>41095</v>
      </c>
      <c r="C26" s="181">
        <v>26474</v>
      </c>
      <c r="D26" s="181">
        <v>15626</v>
      </c>
      <c r="E26" s="181">
        <v>13368</v>
      </c>
      <c r="F26" s="181">
        <v>15311</v>
      </c>
      <c r="G26" s="181">
        <v>12556</v>
      </c>
      <c r="H26" s="181">
        <v>16062</v>
      </c>
      <c r="I26" s="181">
        <v>2342</v>
      </c>
      <c r="J26" s="181">
        <v>3391</v>
      </c>
      <c r="K26" s="181">
        <v>3728</v>
      </c>
    </row>
    <row r="27" spans="1:11" ht="15.75" customHeight="1" x14ac:dyDescent="0.3">
      <c r="A27" s="8" t="s">
        <v>571</v>
      </c>
      <c r="B27" s="181">
        <v>407405</v>
      </c>
      <c r="C27" s="181">
        <v>262770</v>
      </c>
      <c r="D27" s="181">
        <v>185938</v>
      </c>
      <c r="E27" s="181">
        <v>141464</v>
      </c>
      <c r="F27" s="181">
        <v>90090</v>
      </c>
      <c r="G27" s="181">
        <v>75846</v>
      </c>
      <c r="H27" s="181">
        <v>32285</v>
      </c>
      <c r="I27" s="181">
        <v>4307</v>
      </c>
      <c r="J27" s="181">
        <v>3432</v>
      </c>
      <c r="K27" s="181">
        <v>7460</v>
      </c>
    </row>
    <row r="28" spans="1:11" ht="15.75" customHeight="1" x14ac:dyDescent="0.3">
      <c r="A28" s="8" t="s">
        <v>581</v>
      </c>
      <c r="B28" s="181"/>
      <c r="C28" s="181"/>
      <c r="D28" s="181"/>
      <c r="E28" s="181"/>
      <c r="F28" s="181"/>
      <c r="G28" s="181"/>
      <c r="H28" s="181">
        <v>50524</v>
      </c>
      <c r="I28" s="181">
        <v>1680</v>
      </c>
      <c r="J28" s="181">
        <v>4668</v>
      </c>
      <c r="K28" s="181">
        <v>30594</v>
      </c>
    </row>
    <row r="29" spans="1:11" ht="15.75" customHeight="1" x14ac:dyDescent="0.3">
      <c r="A29" s="8" t="s">
        <v>98</v>
      </c>
      <c r="B29" s="181">
        <v>400239</v>
      </c>
      <c r="C29" s="181">
        <v>283048</v>
      </c>
      <c r="D29" s="181">
        <v>215264</v>
      </c>
      <c r="E29" s="181">
        <v>391005</v>
      </c>
      <c r="F29" s="181">
        <v>138419</v>
      </c>
      <c r="G29" s="181">
        <v>64738</v>
      </c>
      <c r="H29" s="181">
        <v>68831</v>
      </c>
      <c r="I29" s="181">
        <v>27771</v>
      </c>
      <c r="J29" s="181">
        <v>68927</v>
      </c>
      <c r="K29" s="181">
        <v>106697</v>
      </c>
    </row>
    <row r="30" spans="1:11" ht="15.75" customHeight="1" x14ac:dyDescent="0.3">
      <c r="A30" s="8" t="s">
        <v>99</v>
      </c>
      <c r="B30" s="181">
        <v>146178</v>
      </c>
      <c r="C30" s="181">
        <v>94349</v>
      </c>
      <c r="D30" s="181">
        <v>84457</v>
      </c>
      <c r="E30" s="181">
        <v>103114</v>
      </c>
      <c r="F30" s="181">
        <v>134688</v>
      </c>
      <c r="G30" s="181">
        <v>75514</v>
      </c>
      <c r="H30" s="181">
        <v>66131</v>
      </c>
      <c r="I30" s="181">
        <v>14634</v>
      </c>
      <c r="J30" s="181">
        <v>12487</v>
      </c>
      <c r="K30" s="181">
        <v>16968</v>
      </c>
    </row>
    <row r="31" spans="1:11" ht="15.75" customHeight="1" x14ac:dyDescent="0.3">
      <c r="A31" s="8" t="s">
        <v>100</v>
      </c>
      <c r="B31" s="181">
        <v>59658</v>
      </c>
      <c r="C31" s="181">
        <v>67312</v>
      </c>
      <c r="D31" s="181">
        <v>116938</v>
      </c>
      <c r="E31" s="181">
        <v>82424</v>
      </c>
      <c r="F31" s="181">
        <v>75737</v>
      </c>
      <c r="G31" s="181">
        <v>26558</v>
      </c>
      <c r="H31" s="181">
        <v>14714</v>
      </c>
      <c r="I31" s="181">
        <v>16541</v>
      </c>
      <c r="J31" s="181">
        <v>23003</v>
      </c>
      <c r="K31" s="181">
        <v>19191</v>
      </c>
    </row>
    <row r="32" spans="1:11" ht="15.75" customHeight="1" x14ac:dyDescent="0.3">
      <c r="A32" s="8" t="s">
        <v>145</v>
      </c>
      <c r="B32" s="181">
        <v>240162</v>
      </c>
      <c r="C32" s="181">
        <v>92941</v>
      </c>
      <c r="D32" s="181">
        <v>100514</v>
      </c>
      <c r="E32" s="181">
        <v>59071</v>
      </c>
      <c r="F32" s="181">
        <v>61333</v>
      </c>
      <c r="G32" s="181">
        <v>35690</v>
      </c>
      <c r="H32" s="181">
        <v>26679</v>
      </c>
      <c r="I32" s="181">
        <v>13058</v>
      </c>
      <c r="J32" s="181">
        <v>7930</v>
      </c>
      <c r="K32" s="181">
        <v>20335</v>
      </c>
    </row>
    <row r="33" spans="1:11" ht="15.75" customHeight="1" x14ac:dyDescent="0.3">
      <c r="A33" s="8" t="s">
        <v>101</v>
      </c>
      <c r="B33" s="181">
        <v>73431</v>
      </c>
      <c r="C33" s="181">
        <v>30980</v>
      </c>
      <c r="D33" s="182">
        <v>68894</v>
      </c>
      <c r="E33" s="181">
        <v>34794</v>
      </c>
      <c r="F33" s="181">
        <v>38385</v>
      </c>
      <c r="G33" s="181">
        <v>22050</v>
      </c>
      <c r="H33" s="182">
        <v>20666</v>
      </c>
      <c r="I33" s="181">
        <v>12904</v>
      </c>
      <c r="J33" s="181">
        <v>14436</v>
      </c>
      <c r="K33" s="181">
        <v>11003</v>
      </c>
    </row>
    <row r="34" spans="1:11" ht="15.75" customHeight="1" x14ac:dyDescent="0.3">
      <c r="A34" s="8" t="s">
        <v>102</v>
      </c>
      <c r="B34" s="181">
        <v>42864</v>
      </c>
      <c r="C34" s="181">
        <v>28727</v>
      </c>
      <c r="D34" s="181">
        <v>38884</v>
      </c>
      <c r="E34" s="181">
        <v>48591</v>
      </c>
      <c r="F34" s="181">
        <v>65893</v>
      </c>
      <c r="G34" s="181">
        <v>47353</v>
      </c>
      <c r="H34" s="181">
        <v>57051</v>
      </c>
      <c r="I34" s="181">
        <v>9760</v>
      </c>
      <c r="J34" s="181">
        <v>15083</v>
      </c>
      <c r="K34" s="181">
        <v>19532</v>
      </c>
    </row>
    <row r="35" spans="1:11" ht="15.75" customHeight="1" x14ac:dyDescent="0.3">
      <c r="A35" s="8" t="s">
        <v>103</v>
      </c>
      <c r="B35" s="181">
        <v>42649</v>
      </c>
      <c r="C35" s="181">
        <v>62242</v>
      </c>
      <c r="D35" s="181">
        <v>64961</v>
      </c>
      <c r="E35" s="181">
        <v>50502</v>
      </c>
      <c r="F35" s="181">
        <v>35731</v>
      </c>
      <c r="G35" s="181">
        <v>64853</v>
      </c>
      <c r="H35" s="181">
        <v>47433</v>
      </c>
      <c r="I35" s="181">
        <v>8370</v>
      </c>
      <c r="J35" s="181">
        <v>2599</v>
      </c>
      <c r="K35" s="181">
        <v>312</v>
      </c>
    </row>
    <row r="36" spans="1:11" ht="15.75" customHeight="1" x14ac:dyDescent="0.3">
      <c r="A36" s="8" t="s">
        <v>104</v>
      </c>
      <c r="B36" s="181">
        <v>7422</v>
      </c>
      <c r="C36" s="181">
        <v>1690</v>
      </c>
      <c r="D36" s="181">
        <v>4433</v>
      </c>
      <c r="E36" s="181">
        <v>4913</v>
      </c>
      <c r="F36" s="181">
        <v>6336</v>
      </c>
      <c r="G36" s="181">
        <v>7516</v>
      </c>
      <c r="H36" s="181">
        <v>5444</v>
      </c>
      <c r="I36" s="181">
        <v>795</v>
      </c>
      <c r="J36" s="181">
        <v>944</v>
      </c>
      <c r="K36" s="181">
        <v>0</v>
      </c>
    </row>
    <row r="37" spans="1:11" ht="15.75" customHeight="1" x14ac:dyDescent="0.3">
      <c r="A37" s="8" t="s">
        <v>105</v>
      </c>
      <c r="B37" s="181">
        <v>23103</v>
      </c>
      <c r="C37" s="181">
        <v>7604</v>
      </c>
      <c r="D37" s="181">
        <v>22125</v>
      </c>
      <c r="E37" s="181">
        <v>24607</v>
      </c>
      <c r="F37" s="181">
        <v>20282</v>
      </c>
      <c r="G37" s="181">
        <v>26948</v>
      </c>
      <c r="H37" s="181">
        <v>21994</v>
      </c>
      <c r="I37" s="181">
        <v>20969</v>
      </c>
      <c r="J37" s="181">
        <v>15899</v>
      </c>
      <c r="K37" s="181">
        <v>15015</v>
      </c>
    </row>
    <row r="38" spans="1:11" ht="15.75" customHeight="1" x14ac:dyDescent="0.3">
      <c r="A38" s="8" t="s">
        <v>106</v>
      </c>
      <c r="B38" s="181">
        <v>209308</v>
      </c>
      <c r="C38" s="181">
        <v>107586</v>
      </c>
      <c r="D38" s="181">
        <v>94918</v>
      </c>
      <c r="E38" s="181">
        <v>75943</v>
      </c>
      <c r="F38" s="181">
        <v>52360</v>
      </c>
      <c r="G38" s="181">
        <v>60188</v>
      </c>
      <c r="H38" s="181">
        <v>60594</v>
      </c>
      <c r="I38" s="181">
        <v>21647</v>
      </c>
      <c r="J38" s="181">
        <v>11227</v>
      </c>
      <c r="K38" s="181">
        <v>20966</v>
      </c>
    </row>
    <row r="39" spans="1:11" ht="15.75" customHeight="1" x14ac:dyDescent="0.3">
      <c r="A39" s="8" t="s">
        <v>107</v>
      </c>
      <c r="B39" s="181">
        <v>32262</v>
      </c>
      <c r="C39" s="181">
        <v>12110</v>
      </c>
      <c r="D39" s="181">
        <v>11549</v>
      </c>
      <c r="E39" s="181">
        <v>5053</v>
      </c>
      <c r="F39" s="181">
        <v>5780</v>
      </c>
      <c r="G39" s="181">
        <v>5399</v>
      </c>
      <c r="H39" s="181">
        <v>14153</v>
      </c>
      <c r="I39" s="181">
        <v>1153</v>
      </c>
      <c r="J39" s="181">
        <v>2854</v>
      </c>
      <c r="K39" s="181">
        <v>3820</v>
      </c>
    </row>
    <row r="40" spans="1:11" ht="15.75" customHeight="1" x14ac:dyDescent="0.3">
      <c r="A40" s="8" t="s">
        <v>108</v>
      </c>
      <c r="B40" s="181">
        <v>18665</v>
      </c>
      <c r="C40" s="181">
        <v>13800</v>
      </c>
      <c r="D40" s="181">
        <v>8794</v>
      </c>
      <c r="E40" s="181">
        <v>6785</v>
      </c>
      <c r="F40" s="181">
        <v>10708</v>
      </c>
      <c r="G40" s="181">
        <v>4299</v>
      </c>
      <c r="H40" s="181">
        <v>5869</v>
      </c>
      <c r="I40" s="181">
        <v>1149</v>
      </c>
      <c r="J40" s="181">
        <v>11882</v>
      </c>
      <c r="K40" s="181">
        <v>14197</v>
      </c>
    </row>
    <row r="41" spans="1:11" ht="15.75" customHeight="1" x14ac:dyDescent="0.3">
      <c r="A41" s="8" t="s">
        <v>109</v>
      </c>
      <c r="B41" s="181">
        <v>128727</v>
      </c>
      <c r="C41" s="181">
        <v>107305</v>
      </c>
      <c r="D41" s="181">
        <v>52319</v>
      </c>
      <c r="E41" s="181">
        <v>78847</v>
      </c>
      <c r="F41" s="181">
        <v>78093</v>
      </c>
      <c r="G41" s="181">
        <v>76147</v>
      </c>
      <c r="H41" s="181">
        <v>71058</v>
      </c>
      <c r="I41" s="181">
        <v>29804</v>
      </c>
      <c r="J41" s="181">
        <v>39732</v>
      </c>
      <c r="K41" s="181">
        <v>35703</v>
      </c>
    </row>
    <row r="42" spans="1:11" ht="15.75" customHeight="1" x14ac:dyDescent="0.3">
      <c r="A42" s="8" t="s">
        <v>110</v>
      </c>
      <c r="B42" s="181">
        <v>42431</v>
      </c>
      <c r="C42" s="181">
        <v>35768</v>
      </c>
      <c r="D42" s="181">
        <v>10033</v>
      </c>
      <c r="E42" s="181">
        <v>14524</v>
      </c>
      <c r="F42" s="181">
        <v>17893</v>
      </c>
      <c r="G42" s="181">
        <v>9125</v>
      </c>
      <c r="H42" s="181">
        <v>3451</v>
      </c>
      <c r="I42" s="181">
        <v>1323</v>
      </c>
      <c r="J42" s="181">
        <v>4793</v>
      </c>
      <c r="K42" s="181">
        <v>1223</v>
      </c>
    </row>
    <row r="43" spans="1:11" ht="15.75" customHeight="1" x14ac:dyDescent="0.3">
      <c r="A43" s="8" t="s">
        <v>111</v>
      </c>
      <c r="B43" s="181">
        <v>21790</v>
      </c>
      <c r="C43" s="181">
        <v>26474</v>
      </c>
      <c r="D43" s="181">
        <v>20394</v>
      </c>
      <c r="E43" s="181">
        <v>21071</v>
      </c>
      <c r="F43" s="181">
        <v>13490</v>
      </c>
      <c r="G43" s="181">
        <v>21560</v>
      </c>
      <c r="H43" s="181">
        <v>13308</v>
      </c>
      <c r="I43" s="181">
        <v>6426</v>
      </c>
      <c r="J43" s="181">
        <v>5394</v>
      </c>
      <c r="K43" s="181">
        <v>4493</v>
      </c>
    </row>
    <row r="44" spans="1:11" ht="15.75" customHeight="1" x14ac:dyDescent="0.3">
      <c r="A44" s="8" t="s">
        <v>112</v>
      </c>
      <c r="B44" s="181">
        <v>42135</v>
      </c>
      <c r="C44" s="181">
        <v>29854</v>
      </c>
      <c r="D44" s="181">
        <v>34922</v>
      </c>
      <c r="E44" s="181">
        <v>35746</v>
      </c>
      <c r="F44" s="181">
        <v>26041</v>
      </c>
      <c r="G44" s="181">
        <v>26311</v>
      </c>
      <c r="H44" s="181">
        <v>17733</v>
      </c>
      <c r="I44" s="181">
        <v>2216</v>
      </c>
      <c r="J44" s="181">
        <v>2423</v>
      </c>
      <c r="K44" s="181">
        <v>9160</v>
      </c>
    </row>
    <row r="45" spans="1:11" ht="15.75" customHeight="1" x14ac:dyDescent="0.3">
      <c r="A45" s="8" t="s">
        <v>113</v>
      </c>
      <c r="B45" s="181">
        <v>52449</v>
      </c>
      <c r="C45" s="181">
        <v>32389</v>
      </c>
      <c r="D45" s="181">
        <v>50185</v>
      </c>
      <c r="E45" s="181">
        <v>29008</v>
      </c>
      <c r="F45" s="181">
        <v>79678</v>
      </c>
      <c r="G45" s="181">
        <v>67350</v>
      </c>
      <c r="H45" s="181">
        <v>35541</v>
      </c>
      <c r="I45" s="181">
        <v>31100</v>
      </c>
      <c r="J45" s="181">
        <v>49536</v>
      </c>
      <c r="K45" s="181">
        <v>15958</v>
      </c>
    </row>
    <row r="46" spans="1:11" ht="15.75" customHeight="1" x14ac:dyDescent="0.3">
      <c r="A46" s="8" t="s">
        <v>114</v>
      </c>
      <c r="B46" s="181">
        <v>144469</v>
      </c>
      <c r="C46" s="181">
        <v>87590</v>
      </c>
      <c r="D46" s="181">
        <v>72466</v>
      </c>
      <c r="E46" s="181">
        <v>65050</v>
      </c>
      <c r="F46" s="181">
        <v>33565</v>
      </c>
      <c r="G46" s="181">
        <v>41395</v>
      </c>
      <c r="H46" s="181">
        <v>33862</v>
      </c>
      <c r="I46" s="181">
        <v>13664</v>
      </c>
      <c r="J46" s="181">
        <v>14207</v>
      </c>
      <c r="K46" s="181">
        <v>18277</v>
      </c>
    </row>
    <row r="47" spans="1:11" ht="15.75" customHeight="1" thickBot="1" x14ac:dyDescent="0.35">
      <c r="A47" s="21"/>
      <c r="B47" s="43"/>
      <c r="C47" s="43"/>
      <c r="D47" s="43"/>
      <c r="E47" s="43"/>
      <c r="F47" s="43"/>
      <c r="G47" s="43"/>
      <c r="H47" s="43"/>
      <c r="I47" s="43"/>
      <c r="J47" s="43"/>
      <c r="K47" s="43"/>
    </row>
    <row r="48" spans="1:11" ht="15.75" customHeight="1" x14ac:dyDescent="0.3">
      <c r="A48" s="561" t="s">
        <v>326</v>
      </c>
      <c r="B48" s="561"/>
      <c r="C48" s="561"/>
      <c r="D48" s="561"/>
      <c r="E48" s="561"/>
      <c r="F48" s="561"/>
      <c r="G48" s="561"/>
      <c r="H48" s="561"/>
      <c r="I48" s="561"/>
      <c r="J48" s="561"/>
      <c r="K48" s="561"/>
    </row>
    <row r="49" spans="1:42" ht="15.75" customHeight="1" x14ac:dyDescent="0.3">
      <c r="A49" s="552" t="s">
        <v>320</v>
      </c>
      <c r="B49" s="552"/>
      <c r="C49" s="552"/>
      <c r="D49" s="552"/>
      <c r="E49" s="552"/>
      <c r="F49" s="552"/>
      <c r="G49" s="552"/>
      <c r="H49" s="552"/>
      <c r="I49" s="552"/>
      <c r="J49" s="552"/>
      <c r="K49" s="552"/>
    </row>
    <row r="50" spans="1:42" ht="14.25" customHeight="1" x14ac:dyDescent="0.3"/>
    <row r="51" spans="1:42" x14ac:dyDescent="0.3">
      <c r="A51" s="2"/>
      <c r="B51" s="2"/>
      <c r="C51" s="2"/>
      <c r="D51" s="2"/>
      <c r="E51" s="2"/>
      <c r="F51" s="2"/>
      <c r="G51" s="2"/>
      <c r="H51" s="2"/>
      <c r="I51" s="2"/>
      <c r="J51" s="2"/>
      <c r="K51" s="2"/>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row>
    <row r="52" spans="1:42" x14ac:dyDescent="0.3">
      <c r="A52" s="2"/>
      <c r="B52" s="2"/>
      <c r="C52" s="2"/>
      <c r="D52" s="2"/>
      <c r="E52" s="2"/>
      <c r="F52" s="2"/>
      <c r="G52" s="2"/>
      <c r="H52" s="2"/>
      <c r="I52" s="2"/>
      <c r="J52" s="2"/>
      <c r="K52" s="2"/>
    </row>
    <row r="53" spans="1:42" x14ac:dyDescent="0.3">
      <c r="A53" s="2"/>
      <c r="B53" s="2"/>
      <c r="C53" s="2"/>
      <c r="D53" s="2"/>
      <c r="E53" s="2"/>
      <c r="F53" s="2"/>
      <c r="G53" s="2"/>
      <c r="H53" s="2"/>
      <c r="I53" s="2"/>
      <c r="J53" s="2"/>
      <c r="K53" s="2"/>
    </row>
    <row r="54" spans="1:42" x14ac:dyDescent="0.3">
      <c r="A54" s="2"/>
      <c r="B54" s="2"/>
      <c r="C54" s="2"/>
      <c r="D54" s="2"/>
      <c r="E54" s="2"/>
      <c r="F54" s="2"/>
      <c r="G54" s="2"/>
      <c r="H54" s="2"/>
      <c r="I54" s="2"/>
      <c r="J54" s="2"/>
      <c r="K54" s="2"/>
    </row>
    <row r="55" spans="1:42" x14ac:dyDescent="0.3">
      <c r="A55" s="2"/>
      <c r="B55" s="2"/>
      <c r="C55" s="2"/>
      <c r="D55" s="2"/>
      <c r="E55" s="2"/>
      <c r="F55" s="2"/>
      <c r="G55" s="2"/>
      <c r="H55" s="2"/>
      <c r="I55" s="2"/>
      <c r="J55" s="2"/>
      <c r="K55" s="2"/>
    </row>
    <row r="56" spans="1:42" x14ac:dyDescent="0.3">
      <c r="A56" s="2"/>
      <c r="B56" s="2"/>
      <c r="C56" s="2"/>
      <c r="D56" s="2"/>
      <c r="E56" s="2"/>
      <c r="F56" s="2"/>
      <c r="G56" s="2"/>
      <c r="H56" s="2"/>
      <c r="I56" s="2"/>
      <c r="J56" s="2"/>
      <c r="K56" s="2"/>
    </row>
    <row r="57" spans="1:42" x14ac:dyDescent="0.3">
      <c r="A57" s="2"/>
      <c r="B57" s="2"/>
      <c r="C57" s="2"/>
      <c r="D57" s="2"/>
      <c r="E57" s="2"/>
      <c r="F57" s="2"/>
      <c r="G57" s="2"/>
      <c r="H57" s="2"/>
      <c r="I57" s="2"/>
      <c r="J57" s="2"/>
      <c r="K57" s="2"/>
    </row>
    <row r="58" spans="1:42" x14ac:dyDescent="0.3">
      <c r="A58" s="2"/>
      <c r="B58" s="2"/>
      <c r="C58" s="2"/>
      <c r="D58" s="2"/>
      <c r="E58" s="2"/>
      <c r="F58" s="2"/>
      <c r="G58" s="2"/>
      <c r="H58" s="2"/>
      <c r="I58" s="2"/>
      <c r="J58" s="2"/>
      <c r="K58" s="2"/>
    </row>
  </sheetData>
  <mergeCells count="15">
    <mergeCell ref="I5:I6"/>
    <mergeCell ref="A48:K48"/>
    <mergeCell ref="A49:K49"/>
    <mergeCell ref="A2:K2"/>
    <mergeCell ref="A5:A6"/>
    <mergeCell ref="A3:K3"/>
    <mergeCell ref="C5:C6"/>
    <mergeCell ref="B5:B6"/>
    <mergeCell ref="J5:J6"/>
    <mergeCell ref="K5:K6"/>
    <mergeCell ref="D5:D6"/>
    <mergeCell ref="E5:E6"/>
    <mergeCell ref="F5:F6"/>
    <mergeCell ref="G5:G6"/>
    <mergeCell ref="H5:H6"/>
  </mergeCells>
  <hyperlinks>
    <hyperlink ref="A1" location="Índice!A1" display="Regresar"/>
  </hyperlinks>
  <printOptions horizontalCentered="1"/>
  <pageMargins left="0.27569444444444446" right="0.27569444444444446" top="0.39374999999999999" bottom="0" header="0.51180555555555562" footer="0.51180555555555562"/>
  <pageSetup scale="90" firstPageNumber="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showZeros="0" zoomScale="85" zoomScaleNormal="85" zoomScaleSheetLayoutView="100" workbookViewId="0">
      <selection activeCell="F31" sqref="F31"/>
    </sheetView>
  </sheetViews>
  <sheetFormatPr baseColWidth="10" defaultRowHeight="15" x14ac:dyDescent="0.3"/>
  <cols>
    <col min="1" max="1" width="17.21875" style="89" customWidth="1"/>
    <col min="2" max="21" width="7.5546875" style="89" customWidth="1"/>
    <col min="22" max="257" width="11.5546875" style="89"/>
    <col min="258" max="258" width="25.6640625" style="89" customWidth="1"/>
    <col min="259" max="260" width="8.88671875" style="89" customWidth="1"/>
    <col min="261" max="261" width="9.109375" style="89" customWidth="1"/>
    <col min="262" max="262" width="8.21875" style="89" customWidth="1"/>
    <col min="263" max="263" width="9" style="89" customWidth="1"/>
    <col min="264" max="277" width="8.21875" style="89" customWidth="1"/>
    <col min="278" max="513" width="11.5546875" style="89"/>
    <col min="514" max="514" width="25.6640625" style="89" customWidth="1"/>
    <col min="515" max="516" width="8.88671875" style="89" customWidth="1"/>
    <col min="517" max="517" width="9.109375" style="89" customWidth="1"/>
    <col min="518" max="518" width="8.21875" style="89" customWidth="1"/>
    <col min="519" max="519" width="9" style="89" customWidth="1"/>
    <col min="520" max="533" width="8.21875" style="89" customWidth="1"/>
    <col min="534" max="769" width="11.5546875" style="89"/>
    <col min="770" max="770" width="25.6640625" style="89" customWidth="1"/>
    <col min="771" max="772" width="8.88671875" style="89" customWidth="1"/>
    <col min="773" max="773" width="9.109375" style="89" customWidth="1"/>
    <col min="774" max="774" width="8.21875" style="89" customWidth="1"/>
    <col min="775" max="775" width="9" style="89" customWidth="1"/>
    <col min="776" max="789" width="8.21875" style="89" customWidth="1"/>
    <col min="790" max="1025" width="11.5546875" style="89"/>
    <col min="1026" max="1026" width="25.6640625" style="89" customWidth="1"/>
    <col min="1027" max="1028" width="8.88671875" style="89" customWidth="1"/>
    <col min="1029" max="1029" width="9.109375" style="89" customWidth="1"/>
    <col min="1030" max="1030" width="8.21875" style="89" customWidth="1"/>
    <col min="1031" max="1031" width="9" style="89" customWidth="1"/>
    <col min="1032" max="1045" width="8.21875" style="89" customWidth="1"/>
    <col min="1046" max="1281" width="11.5546875" style="89"/>
    <col min="1282" max="1282" width="25.6640625" style="89" customWidth="1"/>
    <col min="1283" max="1284" width="8.88671875" style="89" customWidth="1"/>
    <col min="1285" max="1285" width="9.109375" style="89" customWidth="1"/>
    <col min="1286" max="1286" width="8.21875" style="89" customWidth="1"/>
    <col min="1287" max="1287" width="9" style="89" customWidth="1"/>
    <col min="1288" max="1301" width="8.21875" style="89" customWidth="1"/>
    <col min="1302" max="1537" width="11.5546875" style="89"/>
    <col min="1538" max="1538" width="25.6640625" style="89" customWidth="1"/>
    <col min="1539" max="1540" width="8.88671875" style="89" customWidth="1"/>
    <col min="1541" max="1541" width="9.109375" style="89" customWidth="1"/>
    <col min="1542" max="1542" width="8.21875" style="89" customWidth="1"/>
    <col min="1543" max="1543" width="9" style="89" customWidth="1"/>
    <col min="1544" max="1557" width="8.21875" style="89" customWidth="1"/>
    <col min="1558" max="1793" width="11.5546875" style="89"/>
    <col min="1794" max="1794" width="25.6640625" style="89" customWidth="1"/>
    <col min="1795" max="1796" width="8.88671875" style="89" customWidth="1"/>
    <col min="1797" max="1797" width="9.109375" style="89" customWidth="1"/>
    <col min="1798" max="1798" width="8.21875" style="89" customWidth="1"/>
    <col min="1799" max="1799" width="9" style="89" customWidth="1"/>
    <col min="1800" max="1813" width="8.21875" style="89" customWidth="1"/>
    <col min="1814" max="2049" width="11.5546875" style="89"/>
    <col min="2050" max="2050" width="25.6640625" style="89" customWidth="1"/>
    <col min="2051" max="2052" width="8.88671875" style="89" customWidth="1"/>
    <col min="2053" max="2053" width="9.109375" style="89" customWidth="1"/>
    <col min="2054" max="2054" width="8.21875" style="89" customWidth="1"/>
    <col min="2055" max="2055" width="9" style="89" customWidth="1"/>
    <col min="2056" max="2069" width="8.21875" style="89" customWidth="1"/>
    <col min="2070" max="2305" width="11.5546875" style="89"/>
    <col min="2306" max="2306" width="25.6640625" style="89" customWidth="1"/>
    <col min="2307" max="2308" width="8.88671875" style="89" customWidth="1"/>
    <col min="2309" max="2309" width="9.109375" style="89" customWidth="1"/>
    <col min="2310" max="2310" width="8.21875" style="89" customWidth="1"/>
    <col min="2311" max="2311" width="9" style="89" customWidth="1"/>
    <col min="2312" max="2325" width="8.21875" style="89" customWidth="1"/>
    <col min="2326" max="2561" width="11.5546875" style="89"/>
    <col min="2562" max="2562" width="25.6640625" style="89" customWidth="1"/>
    <col min="2563" max="2564" width="8.88671875" style="89" customWidth="1"/>
    <col min="2565" max="2565" width="9.109375" style="89" customWidth="1"/>
    <col min="2566" max="2566" width="8.21875" style="89" customWidth="1"/>
    <col min="2567" max="2567" width="9" style="89" customWidth="1"/>
    <col min="2568" max="2581" width="8.21875" style="89" customWidth="1"/>
    <col min="2582" max="2817" width="11.5546875" style="89"/>
    <col min="2818" max="2818" width="25.6640625" style="89" customWidth="1"/>
    <col min="2819" max="2820" width="8.88671875" style="89" customWidth="1"/>
    <col min="2821" max="2821" width="9.109375" style="89" customWidth="1"/>
    <col min="2822" max="2822" width="8.21875" style="89" customWidth="1"/>
    <col min="2823" max="2823" width="9" style="89" customWidth="1"/>
    <col min="2824" max="2837" width="8.21875" style="89" customWidth="1"/>
    <col min="2838" max="3073" width="11.5546875" style="89"/>
    <col min="3074" max="3074" width="25.6640625" style="89" customWidth="1"/>
    <col min="3075" max="3076" width="8.88671875" style="89" customWidth="1"/>
    <col min="3077" max="3077" width="9.109375" style="89" customWidth="1"/>
    <col min="3078" max="3078" width="8.21875" style="89" customWidth="1"/>
    <col min="3079" max="3079" width="9" style="89" customWidth="1"/>
    <col min="3080" max="3093" width="8.21875" style="89" customWidth="1"/>
    <col min="3094" max="3329" width="11.5546875" style="89"/>
    <col min="3330" max="3330" width="25.6640625" style="89" customWidth="1"/>
    <col min="3331" max="3332" width="8.88671875" style="89" customWidth="1"/>
    <col min="3333" max="3333" width="9.109375" style="89" customWidth="1"/>
    <col min="3334" max="3334" width="8.21875" style="89" customWidth="1"/>
    <col min="3335" max="3335" width="9" style="89" customWidth="1"/>
    <col min="3336" max="3349" width="8.21875" style="89" customWidth="1"/>
    <col min="3350" max="3585" width="11.5546875" style="89"/>
    <col min="3586" max="3586" width="25.6640625" style="89" customWidth="1"/>
    <col min="3587" max="3588" width="8.88671875" style="89" customWidth="1"/>
    <col min="3589" max="3589" width="9.109375" style="89" customWidth="1"/>
    <col min="3590" max="3590" width="8.21875" style="89" customWidth="1"/>
    <col min="3591" max="3591" width="9" style="89" customWidth="1"/>
    <col min="3592" max="3605" width="8.21875" style="89" customWidth="1"/>
    <col min="3606" max="3841" width="11.5546875" style="89"/>
    <col min="3842" max="3842" width="25.6640625" style="89" customWidth="1"/>
    <col min="3843" max="3844" width="8.88671875" style="89" customWidth="1"/>
    <col min="3845" max="3845" width="9.109375" style="89" customWidth="1"/>
    <col min="3846" max="3846" width="8.21875" style="89" customWidth="1"/>
    <col min="3847" max="3847" width="9" style="89" customWidth="1"/>
    <col min="3848" max="3861" width="8.21875" style="89" customWidth="1"/>
    <col min="3862" max="4097" width="11.5546875" style="89"/>
    <col min="4098" max="4098" width="25.6640625" style="89" customWidth="1"/>
    <col min="4099" max="4100" width="8.88671875" style="89" customWidth="1"/>
    <col min="4101" max="4101" width="9.109375" style="89" customWidth="1"/>
    <col min="4102" max="4102" width="8.21875" style="89" customWidth="1"/>
    <col min="4103" max="4103" width="9" style="89" customWidth="1"/>
    <col min="4104" max="4117" width="8.21875" style="89" customWidth="1"/>
    <col min="4118" max="4353" width="11.5546875" style="89"/>
    <col min="4354" max="4354" width="25.6640625" style="89" customWidth="1"/>
    <col min="4355" max="4356" width="8.88671875" style="89" customWidth="1"/>
    <col min="4357" max="4357" width="9.109375" style="89" customWidth="1"/>
    <col min="4358" max="4358" width="8.21875" style="89" customWidth="1"/>
    <col min="4359" max="4359" width="9" style="89" customWidth="1"/>
    <col min="4360" max="4373" width="8.21875" style="89" customWidth="1"/>
    <col min="4374" max="4609" width="11.5546875" style="89"/>
    <col min="4610" max="4610" width="25.6640625" style="89" customWidth="1"/>
    <col min="4611" max="4612" width="8.88671875" style="89" customWidth="1"/>
    <col min="4613" max="4613" width="9.109375" style="89" customWidth="1"/>
    <col min="4614" max="4614" width="8.21875" style="89" customWidth="1"/>
    <col min="4615" max="4615" width="9" style="89" customWidth="1"/>
    <col min="4616" max="4629" width="8.21875" style="89" customWidth="1"/>
    <col min="4630" max="4865" width="11.5546875" style="89"/>
    <col min="4866" max="4866" width="25.6640625" style="89" customWidth="1"/>
    <col min="4867" max="4868" width="8.88671875" style="89" customWidth="1"/>
    <col min="4869" max="4869" width="9.109375" style="89" customWidth="1"/>
    <col min="4870" max="4870" width="8.21875" style="89" customWidth="1"/>
    <col min="4871" max="4871" width="9" style="89" customWidth="1"/>
    <col min="4872" max="4885" width="8.21875" style="89" customWidth="1"/>
    <col min="4886" max="5121" width="11.5546875" style="89"/>
    <col min="5122" max="5122" width="25.6640625" style="89" customWidth="1"/>
    <col min="5123" max="5124" width="8.88671875" style="89" customWidth="1"/>
    <col min="5125" max="5125" width="9.109375" style="89" customWidth="1"/>
    <col min="5126" max="5126" width="8.21875" style="89" customWidth="1"/>
    <col min="5127" max="5127" width="9" style="89" customWidth="1"/>
    <col min="5128" max="5141" width="8.21875" style="89" customWidth="1"/>
    <col min="5142" max="5377" width="11.5546875" style="89"/>
    <col min="5378" max="5378" width="25.6640625" style="89" customWidth="1"/>
    <col min="5379" max="5380" width="8.88671875" style="89" customWidth="1"/>
    <col min="5381" max="5381" width="9.109375" style="89" customWidth="1"/>
    <col min="5382" max="5382" width="8.21875" style="89" customWidth="1"/>
    <col min="5383" max="5383" width="9" style="89" customWidth="1"/>
    <col min="5384" max="5397" width="8.21875" style="89" customWidth="1"/>
    <col min="5398" max="5633" width="11.5546875" style="89"/>
    <col min="5634" max="5634" width="25.6640625" style="89" customWidth="1"/>
    <col min="5635" max="5636" width="8.88671875" style="89" customWidth="1"/>
    <col min="5637" max="5637" width="9.109375" style="89" customWidth="1"/>
    <col min="5638" max="5638" width="8.21875" style="89" customWidth="1"/>
    <col min="5639" max="5639" width="9" style="89" customWidth="1"/>
    <col min="5640" max="5653" width="8.21875" style="89" customWidth="1"/>
    <col min="5654" max="5889" width="11.5546875" style="89"/>
    <col min="5890" max="5890" width="25.6640625" style="89" customWidth="1"/>
    <col min="5891" max="5892" width="8.88671875" style="89" customWidth="1"/>
    <col min="5893" max="5893" width="9.109375" style="89" customWidth="1"/>
    <col min="5894" max="5894" width="8.21875" style="89" customWidth="1"/>
    <col min="5895" max="5895" width="9" style="89" customWidth="1"/>
    <col min="5896" max="5909" width="8.21875" style="89" customWidth="1"/>
    <col min="5910" max="6145" width="11.5546875" style="89"/>
    <col min="6146" max="6146" width="25.6640625" style="89" customWidth="1"/>
    <col min="6147" max="6148" width="8.88671875" style="89" customWidth="1"/>
    <col min="6149" max="6149" width="9.109375" style="89" customWidth="1"/>
    <col min="6150" max="6150" width="8.21875" style="89" customWidth="1"/>
    <col min="6151" max="6151" width="9" style="89" customWidth="1"/>
    <col min="6152" max="6165" width="8.21875" style="89" customWidth="1"/>
    <col min="6166" max="6401" width="11.5546875" style="89"/>
    <col min="6402" max="6402" width="25.6640625" style="89" customWidth="1"/>
    <col min="6403" max="6404" width="8.88671875" style="89" customWidth="1"/>
    <col min="6405" max="6405" width="9.109375" style="89" customWidth="1"/>
    <col min="6406" max="6406" width="8.21875" style="89" customWidth="1"/>
    <col min="6407" max="6407" width="9" style="89" customWidth="1"/>
    <col min="6408" max="6421" width="8.21875" style="89" customWidth="1"/>
    <col min="6422" max="6657" width="11.5546875" style="89"/>
    <col min="6658" max="6658" width="25.6640625" style="89" customWidth="1"/>
    <col min="6659" max="6660" width="8.88671875" style="89" customWidth="1"/>
    <col min="6661" max="6661" width="9.109375" style="89" customWidth="1"/>
    <col min="6662" max="6662" width="8.21875" style="89" customWidth="1"/>
    <col min="6663" max="6663" width="9" style="89" customWidth="1"/>
    <col min="6664" max="6677" width="8.21875" style="89" customWidth="1"/>
    <col min="6678" max="6913" width="11.5546875" style="89"/>
    <col min="6914" max="6914" width="25.6640625" style="89" customWidth="1"/>
    <col min="6915" max="6916" width="8.88671875" style="89" customWidth="1"/>
    <col min="6917" max="6917" width="9.109375" style="89" customWidth="1"/>
    <col min="6918" max="6918" width="8.21875" style="89" customWidth="1"/>
    <col min="6919" max="6919" width="9" style="89" customWidth="1"/>
    <col min="6920" max="6933" width="8.21875" style="89" customWidth="1"/>
    <col min="6934" max="7169" width="11.5546875" style="89"/>
    <col min="7170" max="7170" width="25.6640625" style="89" customWidth="1"/>
    <col min="7171" max="7172" width="8.88671875" style="89" customWidth="1"/>
    <col min="7173" max="7173" width="9.109375" style="89" customWidth="1"/>
    <col min="7174" max="7174" width="8.21875" style="89" customWidth="1"/>
    <col min="7175" max="7175" width="9" style="89" customWidth="1"/>
    <col min="7176" max="7189" width="8.21875" style="89" customWidth="1"/>
    <col min="7190" max="7425" width="11.5546875" style="89"/>
    <col min="7426" max="7426" width="25.6640625" style="89" customWidth="1"/>
    <col min="7427" max="7428" width="8.88671875" style="89" customWidth="1"/>
    <col min="7429" max="7429" width="9.109375" style="89" customWidth="1"/>
    <col min="7430" max="7430" width="8.21875" style="89" customWidth="1"/>
    <col min="7431" max="7431" width="9" style="89" customWidth="1"/>
    <col min="7432" max="7445" width="8.21875" style="89" customWidth="1"/>
    <col min="7446" max="7681" width="11.5546875" style="89"/>
    <col min="7682" max="7682" width="25.6640625" style="89" customWidth="1"/>
    <col min="7683" max="7684" width="8.88671875" style="89" customWidth="1"/>
    <col min="7685" max="7685" width="9.109375" style="89" customWidth="1"/>
    <col min="7686" max="7686" width="8.21875" style="89" customWidth="1"/>
    <col min="7687" max="7687" width="9" style="89" customWidth="1"/>
    <col min="7688" max="7701" width="8.21875" style="89" customWidth="1"/>
    <col min="7702" max="7937" width="11.5546875" style="89"/>
    <col min="7938" max="7938" width="25.6640625" style="89" customWidth="1"/>
    <col min="7939" max="7940" width="8.88671875" style="89" customWidth="1"/>
    <col min="7941" max="7941" width="9.109375" style="89" customWidth="1"/>
    <col min="7942" max="7942" width="8.21875" style="89" customWidth="1"/>
    <col min="7943" max="7943" width="9" style="89" customWidth="1"/>
    <col min="7944" max="7957" width="8.21875" style="89" customWidth="1"/>
    <col min="7958" max="8193" width="11.5546875" style="89"/>
    <col min="8194" max="8194" width="25.6640625" style="89" customWidth="1"/>
    <col min="8195" max="8196" width="8.88671875" style="89" customWidth="1"/>
    <col min="8197" max="8197" width="9.109375" style="89" customWidth="1"/>
    <col min="8198" max="8198" width="8.21875" style="89" customWidth="1"/>
    <col min="8199" max="8199" width="9" style="89" customWidth="1"/>
    <col min="8200" max="8213" width="8.21875" style="89" customWidth="1"/>
    <col min="8214" max="8449" width="11.5546875" style="89"/>
    <col min="8450" max="8450" width="25.6640625" style="89" customWidth="1"/>
    <col min="8451" max="8452" width="8.88671875" style="89" customWidth="1"/>
    <col min="8453" max="8453" width="9.109375" style="89" customWidth="1"/>
    <col min="8454" max="8454" width="8.21875" style="89" customWidth="1"/>
    <col min="8455" max="8455" width="9" style="89" customWidth="1"/>
    <col min="8456" max="8469" width="8.21875" style="89" customWidth="1"/>
    <col min="8470" max="8705" width="11.5546875" style="89"/>
    <col min="8706" max="8706" width="25.6640625" style="89" customWidth="1"/>
    <col min="8707" max="8708" width="8.88671875" style="89" customWidth="1"/>
    <col min="8709" max="8709" width="9.109375" style="89" customWidth="1"/>
    <col min="8710" max="8710" width="8.21875" style="89" customWidth="1"/>
    <col min="8711" max="8711" width="9" style="89" customWidth="1"/>
    <col min="8712" max="8725" width="8.21875" style="89" customWidth="1"/>
    <col min="8726" max="8961" width="11.5546875" style="89"/>
    <col min="8962" max="8962" width="25.6640625" style="89" customWidth="1"/>
    <col min="8963" max="8964" width="8.88671875" style="89" customWidth="1"/>
    <col min="8965" max="8965" width="9.109375" style="89" customWidth="1"/>
    <col min="8966" max="8966" width="8.21875" style="89" customWidth="1"/>
    <col min="8967" max="8967" width="9" style="89" customWidth="1"/>
    <col min="8968" max="8981" width="8.21875" style="89" customWidth="1"/>
    <col min="8982" max="9217" width="11.5546875" style="89"/>
    <col min="9218" max="9218" width="25.6640625" style="89" customWidth="1"/>
    <col min="9219" max="9220" width="8.88671875" style="89" customWidth="1"/>
    <col min="9221" max="9221" width="9.109375" style="89" customWidth="1"/>
    <col min="9222" max="9222" width="8.21875" style="89" customWidth="1"/>
    <col min="9223" max="9223" width="9" style="89" customWidth="1"/>
    <col min="9224" max="9237" width="8.21875" style="89" customWidth="1"/>
    <col min="9238" max="9473" width="11.5546875" style="89"/>
    <col min="9474" max="9474" width="25.6640625" style="89" customWidth="1"/>
    <col min="9475" max="9476" width="8.88671875" style="89" customWidth="1"/>
    <col min="9477" max="9477" width="9.109375" style="89" customWidth="1"/>
    <col min="9478" max="9478" width="8.21875" style="89" customWidth="1"/>
    <col min="9479" max="9479" width="9" style="89" customWidth="1"/>
    <col min="9480" max="9493" width="8.21875" style="89" customWidth="1"/>
    <col min="9494" max="9729" width="11.5546875" style="89"/>
    <col min="9730" max="9730" width="25.6640625" style="89" customWidth="1"/>
    <col min="9731" max="9732" width="8.88671875" style="89" customWidth="1"/>
    <col min="9733" max="9733" width="9.109375" style="89" customWidth="1"/>
    <col min="9734" max="9734" width="8.21875" style="89" customWidth="1"/>
    <col min="9735" max="9735" width="9" style="89" customWidth="1"/>
    <col min="9736" max="9749" width="8.21875" style="89" customWidth="1"/>
    <col min="9750" max="9985" width="11.5546875" style="89"/>
    <col min="9986" max="9986" width="25.6640625" style="89" customWidth="1"/>
    <col min="9987" max="9988" width="8.88671875" style="89" customWidth="1"/>
    <col min="9989" max="9989" width="9.109375" style="89" customWidth="1"/>
    <col min="9990" max="9990" width="8.21875" style="89" customWidth="1"/>
    <col min="9991" max="9991" width="9" style="89" customWidth="1"/>
    <col min="9992" max="10005" width="8.21875" style="89" customWidth="1"/>
    <col min="10006" max="10241" width="11.5546875" style="89"/>
    <col min="10242" max="10242" width="25.6640625" style="89" customWidth="1"/>
    <col min="10243" max="10244" width="8.88671875" style="89" customWidth="1"/>
    <col min="10245" max="10245" width="9.109375" style="89" customWidth="1"/>
    <col min="10246" max="10246" width="8.21875" style="89" customWidth="1"/>
    <col min="10247" max="10247" width="9" style="89" customWidth="1"/>
    <col min="10248" max="10261" width="8.21875" style="89" customWidth="1"/>
    <col min="10262" max="10497" width="11.5546875" style="89"/>
    <col min="10498" max="10498" width="25.6640625" style="89" customWidth="1"/>
    <col min="10499" max="10500" width="8.88671875" style="89" customWidth="1"/>
    <col min="10501" max="10501" width="9.109375" style="89" customWidth="1"/>
    <col min="10502" max="10502" width="8.21875" style="89" customWidth="1"/>
    <col min="10503" max="10503" width="9" style="89" customWidth="1"/>
    <col min="10504" max="10517" width="8.21875" style="89" customWidth="1"/>
    <col min="10518" max="10753" width="11.5546875" style="89"/>
    <col min="10754" max="10754" width="25.6640625" style="89" customWidth="1"/>
    <col min="10755" max="10756" width="8.88671875" style="89" customWidth="1"/>
    <col min="10757" max="10757" width="9.109375" style="89" customWidth="1"/>
    <col min="10758" max="10758" width="8.21875" style="89" customWidth="1"/>
    <col min="10759" max="10759" width="9" style="89" customWidth="1"/>
    <col min="10760" max="10773" width="8.21875" style="89" customWidth="1"/>
    <col min="10774" max="11009" width="11.5546875" style="89"/>
    <col min="11010" max="11010" width="25.6640625" style="89" customWidth="1"/>
    <col min="11011" max="11012" width="8.88671875" style="89" customWidth="1"/>
    <col min="11013" max="11013" width="9.109375" style="89" customWidth="1"/>
    <col min="11014" max="11014" width="8.21875" style="89" customWidth="1"/>
    <col min="11015" max="11015" width="9" style="89" customWidth="1"/>
    <col min="11016" max="11029" width="8.21875" style="89" customWidth="1"/>
    <col min="11030" max="11265" width="11.5546875" style="89"/>
    <col min="11266" max="11266" width="25.6640625" style="89" customWidth="1"/>
    <col min="11267" max="11268" width="8.88671875" style="89" customWidth="1"/>
    <col min="11269" max="11269" width="9.109375" style="89" customWidth="1"/>
    <col min="11270" max="11270" width="8.21875" style="89" customWidth="1"/>
    <col min="11271" max="11271" width="9" style="89" customWidth="1"/>
    <col min="11272" max="11285" width="8.21875" style="89" customWidth="1"/>
    <col min="11286" max="11521" width="11.5546875" style="89"/>
    <col min="11522" max="11522" width="25.6640625" style="89" customWidth="1"/>
    <col min="11523" max="11524" width="8.88671875" style="89" customWidth="1"/>
    <col min="11525" max="11525" width="9.109375" style="89" customWidth="1"/>
    <col min="11526" max="11526" width="8.21875" style="89" customWidth="1"/>
    <col min="11527" max="11527" width="9" style="89" customWidth="1"/>
    <col min="11528" max="11541" width="8.21875" style="89" customWidth="1"/>
    <col min="11542" max="11777" width="11.5546875" style="89"/>
    <col min="11778" max="11778" width="25.6640625" style="89" customWidth="1"/>
    <col min="11779" max="11780" width="8.88671875" style="89" customWidth="1"/>
    <col min="11781" max="11781" width="9.109375" style="89" customWidth="1"/>
    <col min="11782" max="11782" width="8.21875" style="89" customWidth="1"/>
    <col min="11783" max="11783" width="9" style="89" customWidth="1"/>
    <col min="11784" max="11797" width="8.21875" style="89" customWidth="1"/>
    <col min="11798" max="12033" width="11.5546875" style="89"/>
    <col min="12034" max="12034" width="25.6640625" style="89" customWidth="1"/>
    <col min="12035" max="12036" width="8.88671875" style="89" customWidth="1"/>
    <col min="12037" max="12037" width="9.109375" style="89" customWidth="1"/>
    <col min="12038" max="12038" width="8.21875" style="89" customWidth="1"/>
    <col min="12039" max="12039" width="9" style="89" customWidth="1"/>
    <col min="12040" max="12053" width="8.21875" style="89" customWidth="1"/>
    <col min="12054" max="12289" width="11.5546875" style="89"/>
    <col min="12290" max="12290" width="25.6640625" style="89" customWidth="1"/>
    <col min="12291" max="12292" width="8.88671875" style="89" customWidth="1"/>
    <col min="12293" max="12293" width="9.109375" style="89" customWidth="1"/>
    <col min="12294" max="12294" width="8.21875" style="89" customWidth="1"/>
    <col min="12295" max="12295" width="9" style="89" customWidth="1"/>
    <col min="12296" max="12309" width="8.21875" style="89" customWidth="1"/>
    <col min="12310" max="12545" width="11.5546875" style="89"/>
    <col min="12546" max="12546" width="25.6640625" style="89" customWidth="1"/>
    <col min="12547" max="12548" width="8.88671875" style="89" customWidth="1"/>
    <col min="12549" max="12549" width="9.109375" style="89" customWidth="1"/>
    <col min="12550" max="12550" width="8.21875" style="89" customWidth="1"/>
    <col min="12551" max="12551" width="9" style="89" customWidth="1"/>
    <col min="12552" max="12565" width="8.21875" style="89" customWidth="1"/>
    <col min="12566" max="12801" width="11.5546875" style="89"/>
    <col min="12802" max="12802" width="25.6640625" style="89" customWidth="1"/>
    <col min="12803" max="12804" width="8.88671875" style="89" customWidth="1"/>
    <col min="12805" max="12805" width="9.109375" style="89" customWidth="1"/>
    <col min="12806" max="12806" width="8.21875" style="89" customWidth="1"/>
    <col min="12807" max="12807" width="9" style="89" customWidth="1"/>
    <col min="12808" max="12821" width="8.21875" style="89" customWidth="1"/>
    <col min="12822" max="13057" width="11.5546875" style="89"/>
    <col min="13058" max="13058" width="25.6640625" style="89" customWidth="1"/>
    <col min="13059" max="13060" width="8.88671875" style="89" customWidth="1"/>
    <col min="13061" max="13061" width="9.109375" style="89" customWidth="1"/>
    <col min="13062" max="13062" width="8.21875" style="89" customWidth="1"/>
    <col min="13063" max="13063" width="9" style="89" customWidth="1"/>
    <col min="13064" max="13077" width="8.21875" style="89" customWidth="1"/>
    <col min="13078" max="13313" width="11.5546875" style="89"/>
    <col min="13314" max="13314" width="25.6640625" style="89" customWidth="1"/>
    <col min="13315" max="13316" width="8.88671875" style="89" customWidth="1"/>
    <col min="13317" max="13317" width="9.109375" style="89" customWidth="1"/>
    <col min="13318" max="13318" width="8.21875" style="89" customWidth="1"/>
    <col min="13319" max="13319" width="9" style="89" customWidth="1"/>
    <col min="13320" max="13333" width="8.21875" style="89" customWidth="1"/>
    <col min="13334" max="13569" width="11.5546875" style="89"/>
    <col min="13570" max="13570" width="25.6640625" style="89" customWidth="1"/>
    <col min="13571" max="13572" width="8.88671875" style="89" customWidth="1"/>
    <col min="13573" max="13573" width="9.109375" style="89" customWidth="1"/>
    <col min="13574" max="13574" width="8.21875" style="89" customWidth="1"/>
    <col min="13575" max="13575" width="9" style="89" customWidth="1"/>
    <col min="13576" max="13589" width="8.21875" style="89" customWidth="1"/>
    <col min="13590" max="13825" width="11.5546875" style="89"/>
    <col min="13826" max="13826" width="25.6640625" style="89" customWidth="1"/>
    <col min="13827" max="13828" width="8.88671875" style="89" customWidth="1"/>
    <col min="13829" max="13829" width="9.109375" style="89" customWidth="1"/>
    <col min="13830" max="13830" width="8.21875" style="89" customWidth="1"/>
    <col min="13831" max="13831" width="9" style="89" customWidth="1"/>
    <col min="13832" max="13845" width="8.21875" style="89" customWidth="1"/>
    <col min="13846" max="14081" width="11.5546875" style="89"/>
    <col min="14082" max="14082" width="25.6640625" style="89" customWidth="1"/>
    <col min="14083" max="14084" width="8.88671875" style="89" customWidth="1"/>
    <col min="14085" max="14085" width="9.109375" style="89" customWidth="1"/>
    <col min="14086" max="14086" width="8.21875" style="89" customWidth="1"/>
    <col min="14087" max="14087" width="9" style="89" customWidth="1"/>
    <col min="14088" max="14101" width="8.21875" style="89" customWidth="1"/>
    <col min="14102" max="14337" width="11.5546875" style="89"/>
    <col min="14338" max="14338" width="25.6640625" style="89" customWidth="1"/>
    <col min="14339" max="14340" width="8.88671875" style="89" customWidth="1"/>
    <col min="14341" max="14341" width="9.109375" style="89" customWidth="1"/>
    <col min="14342" max="14342" width="8.21875" style="89" customWidth="1"/>
    <col min="14343" max="14343" width="9" style="89" customWidth="1"/>
    <col min="14344" max="14357" width="8.21875" style="89" customWidth="1"/>
    <col min="14358" max="14593" width="11.5546875" style="89"/>
    <col min="14594" max="14594" width="25.6640625" style="89" customWidth="1"/>
    <col min="14595" max="14596" width="8.88671875" style="89" customWidth="1"/>
    <col min="14597" max="14597" width="9.109375" style="89" customWidth="1"/>
    <col min="14598" max="14598" width="8.21875" style="89" customWidth="1"/>
    <col min="14599" max="14599" width="9" style="89" customWidth="1"/>
    <col min="14600" max="14613" width="8.21875" style="89" customWidth="1"/>
    <col min="14614" max="14849" width="11.5546875" style="89"/>
    <col min="14850" max="14850" width="25.6640625" style="89" customWidth="1"/>
    <col min="14851" max="14852" width="8.88671875" style="89" customWidth="1"/>
    <col min="14853" max="14853" width="9.109375" style="89" customWidth="1"/>
    <col min="14854" max="14854" width="8.21875" style="89" customWidth="1"/>
    <col min="14855" max="14855" width="9" style="89" customWidth="1"/>
    <col min="14856" max="14869" width="8.21875" style="89" customWidth="1"/>
    <col min="14870" max="15105" width="11.5546875" style="89"/>
    <col min="15106" max="15106" width="25.6640625" style="89" customWidth="1"/>
    <col min="15107" max="15108" width="8.88671875" style="89" customWidth="1"/>
    <col min="15109" max="15109" width="9.109375" style="89" customWidth="1"/>
    <col min="15110" max="15110" width="8.21875" style="89" customWidth="1"/>
    <col min="15111" max="15111" width="9" style="89" customWidth="1"/>
    <col min="15112" max="15125" width="8.21875" style="89" customWidth="1"/>
    <col min="15126" max="15361" width="11.5546875" style="89"/>
    <col min="15362" max="15362" width="25.6640625" style="89" customWidth="1"/>
    <col min="15363" max="15364" width="8.88671875" style="89" customWidth="1"/>
    <col min="15365" max="15365" width="9.109375" style="89" customWidth="1"/>
    <col min="15366" max="15366" width="8.21875" style="89" customWidth="1"/>
    <col min="15367" max="15367" width="9" style="89" customWidth="1"/>
    <col min="15368" max="15381" width="8.21875" style="89" customWidth="1"/>
    <col min="15382" max="15617" width="11.5546875" style="89"/>
    <col min="15618" max="15618" width="25.6640625" style="89" customWidth="1"/>
    <col min="15619" max="15620" width="8.88671875" style="89" customWidth="1"/>
    <col min="15621" max="15621" width="9.109375" style="89" customWidth="1"/>
    <col min="15622" max="15622" width="8.21875" style="89" customWidth="1"/>
    <col min="15623" max="15623" width="9" style="89" customWidth="1"/>
    <col min="15624" max="15637" width="8.21875" style="89" customWidth="1"/>
    <col min="15638" max="15873" width="11.5546875" style="89"/>
    <col min="15874" max="15874" width="25.6640625" style="89" customWidth="1"/>
    <col min="15875" max="15876" width="8.88671875" style="89" customWidth="1"/>
    <col min="15877" max="15877" width="9.109375" style="89" customWidth="1"/>
    <col min="15878" max="15878" width="8.21875" style="89" customWidth="1"/>
    <col min="15879" max="15879" width="9" style="89" customWidth="1"/>
    <col min="15880" max="15893" width="8.21875" style="89" customWidth="1"/>
    <col min="15894" max="16129" width="11.5546875" style="89"/>
    <col min="16130" max="16130" width="25.6640625" style="89" customWidth="1"/>
    <col min="16131" max="16132" width="8.88671875" style="89" customWidth="1"/>
    <col min="16133" max="16133" width="9.109375" style="89" customWidth="1"/>
    <col min="16134" max="16134" width="8.21875" style="89" customWidth="1"/>
    <col min="16135" max="16135" width="9" style="89" customWidth="1"/>
    <col min="16136" max="16149" width="8.21875" style="89" customWidth="1"/>
    <col min="16150" max="16384" width="11.5546875" style="89"/>
  </cols>
  <sheetData>
    <row r="1" spans="1:21" s="88" customFormat="1" ht="16.5" x14ac:dyDescent="0.3">
      <c r="A1" s="208" t="s">
        <v>313</v>
      </c>
    </row>
    <row r="2" spans="1:21" s="88" customFormat="1" ht="12.75" customHeight="1" x14ac:dyDescent="0.3">
      <c r="A2" s="608" t="s">
        <v>403</v>
      </c>
      <c r="B2" s="608"/>
      <c r="C2" s="608"/>
      <c r="D2" s="608"/>
      <c r="E2" s="608"/>
      <c r="F2" s="608"/>
      <c r="G2" s="608"/>
      <c r="H2" s="608"/>
      <c r="I2" s="608"/>
      <c r="J2" s="608"/>
      <c r="K2" s="608"/>
      <c r="L2" s="608"/>
      <c r="M2" s="608"/>
      <c r="N2" s="608"/>
      <c r="O2" s="608"/>
      <c r="P2" s="608"/>
      <c r="Q2" s="608"/>
      <c r="R2" s="608"/>
      <c r="S2" s="608"/>
      <c r="T2" s="608"/>
      <c r="U2" s="608"/>
    </row>
    <row r="3" spans="1:21" s="88" customFormat="1" ht="18" x14ac:dyDescent="0.3">
      <c r="A3" s="555" t="s">
        <v>459</v>
      </c>
      <c r="B3" s="555"/>
      <c r="C3" s="555"/>
      <c r="D3" s="555"/>
      <c r="E3" s="555"/>
      <c r="F3" s="555"/>
      <c r="G3" s="555"/>
      <c r="H3" s="555"/>
      <c r="I3" s="555"/>
      <c r="J3" s="555"/>
      <c r="K3" s="555"/>
      <c r="L3" s="555"/>
      <c r="M3" s="555"/>
      <c r="N3" s="555"/>
      <c r="O3" s="555"/>
      <c r="P3" s="555"/>
      <c r="Q3" s="555"/>
      <c r="R3" s="555"/>
      <c r="S3" s="555"/>
      <c r="T3" s="555"/>
      <c r="U3" s="555"/>
    </row>
    <row r="4" spans="1:21" s="88" customFormat="1" ht="14.25" customHeight="1" thickBot="1" x14ac:dyDescent="0.35"/>
    <row r="5" spans="1:21" ht="15.75" customHeight="1" thickBot="1" x14ac:dyDescent="0.35">
      <c r="A5" s="53" t="s">
        <v>180</v>
      </c>
      <c r="B5" s="37">
        <v>2000</v>
      </c>
      <c r="C5" s="37">
        <v>2001</v>
      </c>
      <c r="D5" s="94">
        <v>2002</v>
      </c>
      <c r="E5" s="94">
        <v>2003</v>
      </c>
      <c r="F5" s="94">
        <v>2004</v>
      </c>
      <c r="G5" s="94">
        <v>2005</v>
      </c>
      <c r="H5" s="94">
        <v>2006</v>
      </c>
      <c r="I5" s="94">
        <v>2007</v>
      </c>
      <c r="J5" s="94">
        <v>2008</v>
      </c>
      <c r="K5" s="94">
        <v>2009</v>
      </c>
      <c r="L5" s="94">
        <v>2010</v>
      </c>
      <c r="M5" s="94">
        <v>2011</v>
      </c>
      <c r="N5" s="94">
        <v>2012</v>
      </c>
      <c r="O5" s="94">
        <v>2013</v>
      </c>
      <c r="P5" s="94">
        <v>2014</v>
      </c>
      <c r="Q5" s="94">
        <v>2015</v>
      </c>
      <c r="R5" s="94">
        <v>2016</v>
      </c>
      <c r="S5" s="94">
        <v>2017</v>
      </c>
      <c r="T5" s="272" t="s">
        <v>624</v>
      </c>
      <c r="U5" s="272" t="s">
        <v>625</v>
      </c>
    </row>
    <row r="6" spans="1:21" ht="15.75" customHeight="1" x14ac:dyDescent="0.3">
      <c r="A6" s="17" t="s">
        <v>175</v>
      </c>
      <c r="B6" s="214">
        <v>4314088</v>
      </c>
      <c r="C6" s="214">
        <v>4525250</v>
      </c>
      <c r="D6" s="214">
        <v>4335586</v>
      </c>
      <c r="E6" s="214">
        <v>3531390</v>
      </c>
      <c r="F6" s="214">
        <v>2484280</v>
      </c>
      <c r="G6" s="214">
        <v>2142463</v>
      </c>
      <c r="H6" s="214">
        <v>1616890</v>
      </c>
      <c r="I6" s="214">
        <v>1433661</v>
      </c>
      <c r="J6" s="214">
        <v>1460613</v>
      </c>
      <c r="K6" s="214">
        <v>1598027</v>
      </c>
      <c r="L6" s="214">
        <v>1326847</v>
      </c>
      <c r="M6" s="214">
        <v>1651929</v>
      </c>
      <c r="N6" s="214">
        <v>1169984</v>
      </c>
      <c r="O6" s="214">
        <v>924999</v>
      </c>
      <c r="P6" s="214">
        <v>1154709</v>
      </c>
      <c r="Q6" s="214">
        <v>1039355</v>
      </c>
      <c r="R6" s="214">
        <v>864211</v>
      </c>
      <c r="S6" s="214">
        <v>877050</v>
      </c>
      <c r="T6" s="232" t="s">
        <v>413</v>
      </c>
      <c r="U6" s="232" t="s">
        <v>413</v>
      </c>
    </row>
    <row r="7" spans="1:21" ht="15.75" customHeight="1" x14ac:dyDescent="0.3">
      <c r="A7" s="2"/>
      <c r="B7" s="38"/>
      <c r="C7" s="38"/>
      <c r="D7" s="38"/>
      <c r="E7" s="38"/>
      <c r="F7" s="38"/>
      <c r="G7" s="38"/>
      <c r="H7" s="38"/>
      <c r="I7" s="38"/>
      <c r="J7" s="38"/>
      <c r="K7" s="38"/>
      <c r="L7" s="38"/>
      <c r="M7" s="38"/>
      <c r="N7" s="38"/>
      <c r="O7" s="38"/>
      <c r="P7" s="38"/>
      <c r="Q7" s="38"/>
      <c r="R7" s="235"/>
      <c r="S7" s="38"/>
      <c r="T7" s="232"/>
      <c r="U7" s="232"/>
    </row>
    <row r="8" spans="1:21" ht="15.75" customHeight="1" x14ac:dyDescent="0.3">
      <c r="A8" s="8" t="s">
        <v>85</v>
      </c>
      <c r="B8" s="214">
        <v>142576</v>
      </c>
      <c r="C8" s="214">
        <v>141581</v>
      </c>
      <c r="D8" s="214">
        <v>153801</v>
      </c>
      <c r="E8" s="214">
        <v>140820</v>
      </c>
      <c r="F8" s="214">
        <v>113000</v>
      </c>
      <c r="G8" s="214">
        <v>101700</v>
      </c>
      <c r="H8" s="214">
        <v>93700</v>
      </c>
      <c r="I8" s="214">
        <v>83400</v>
      </c>
      <c r="J8" s="214">
        <v>81300</v>
      </c>
      <c r="K8" s="214">
        <v>57032</v>
      </c>
      <c r="L8" s="214">
        <v>71000</v>
      </c>
      <c r="M8" s="214">
        <v>68000</v>
      </c>
      <c r="N8" s="214">
        <v>33800</v>
      </c>
      <c r="O8" s="214">
        <v>33966</v>
      </c>
      <c r="P8" s="214">
        <v>51000</v>
      </c>
      <c r="Q8" s="214"/>
      <c r="R8" s="214"/>
      <c r="S8" s="214"/>
      <c r="T8" s="232" t="s">
        <v>413</v>
      </c>
      <c r="U8" s="232" t="s">
        <v>413</v>
      </c>
    </row>
    <row r="9" spans="1:21" ht="15.75" customHeight="1" x14ac:dyDescent="0.3">
      <c r="A9" s="8" t="s">
        <v>86</v>
      </c>
      <c r="B9" s="214">
        <v>68375</v>
      </c>
      <c r="C9" s="214">
        <v>62859</v>
      </c>
      <c r="D9" s="214">
        <v>72225</v>
      </c>
      <c r="E9" s="214">
        <v>81628</v>
      </c>
      <c r="F9" s="214">
        <v>74123</v>
      </c>
      <c r="G9" s="214">
        <v>71603</v>
      </c>
      <c r="H9" s="214">
        <v>79590</v>
      </c>
      <c r="I9" s="214">
        <v>71180</v>
      </c>
      <c r="J9" s="214">
        <v>59460</v>
      </c>
      <c r="K9" s="214">
        <v>67750</v>
      </c>
      <c r="L9" s="214">
        <v>72000</v>
      </c>
      <c r="M9" s="214">
        <v>72285</v>
      </c>
      <c r="N9" s="214">
        <v>36990</v>
      </c>
      <c r="O9" s="214">
        <v>2698</v>
      </c>
      <c r="P9" s="214">
        <v>134079</v>
      </c>
      <c r="Q9" s="214">
        <v>50139</v>
      </c>
      <c r="R9" s="214">
        <v>53496</v>
      </c>
      <c r="S9" s="214"/>
      <c r="T9" s="232" t="s">
        <v>413</v>
      </c>
      <c r="U9" s="232" t="s">
        <v>413</v>
      </c>
    </row>
    <row r="10" spans="1:21" ht="15.75" customHeight="1" x14ac:dyDescent="0.3">
      <c r="A10" s="8" t="s">
        <v>87</v>
      </c>
      <c r="B10" s="214">
        <v>301138</v>
      </c>
      <c r="C10" s="214">
        <v>311935</v>
      </c>
      <c r="D10" s="214">
        <v>320415</v>
      </c>
      <c r="E10" s="214">
        <v>246442</v>
      </c>
      <c r="F10" s="214">
        <v>85772</v>
      </c>
      <c r="G10" s="214">
        <v>81350</v>
      </c>
      <c r="H10" s="214">
        <v>82310</v>
      </c>
      <c r="I10" s="214">
        <v>210980</v>
      </c>
      <c r="J10" s="214">
        <v>231833</v>
      </c>
      <c r="K10" s="214">
        <v>233500</v>
      </c>
      <c r="L10" s="214">
        <v>252548</v>
      </c>
      <c r="M10" s="214">
        <v>277023</v>
      </c>
      <c r="N10" s="214">
        <v>98512</v>
      </c>
      <c r="O10" s="214">
        <v>55406</v>
      </c>
      <c r="P10" s="214">
        <v>47600</v>
      </c>
      <c r="Q10" s="214">
        <v>75435</v>
      </c>
      <c r="R10" s="214">
        <v>21524</v>
      </c>
      <c r="S10" s="214">
        <v>37065</v>
      </c>
      <c r="T10" s="232" t="s">
        <v>413</v>
      </c>
      <c r="U10" s="232" t="s">
        <v>413</v>
      </c>
    </row>
    <row r="11" spans="1:21" ht="15.75" customHeight="1" x14ac:dyDescent="0.3">
      <c r="A11" s="8" t="s">
        <v>88</v>
      </c>
      <c r="B11" s="214">
        <v>126839</v>
      </c>
      <c r="C11" s="214">
        <v>107968</v>
      </c>
      <c r="D11" s="214">
        <v>82313</v>
      </c>
      <c r="E11" s="214">
        <v>50518</v>
      </c>
      <c r="F11" s="214">
        <v>45069</v>
      </c>
      <c r="G11" s="214">
        <v>40426</v>
      </c>
      <c r="H11" s="214">
        <v>38790</v>
      </c>
      <c r="I11" s="214">
        <v>32615</v>
      </c>
      <c r="J11" s="214">
        <v>28009</v>
      </c>
      <c r="K11" s="214">
        <v>31076</v>
      </c>
      <c r="L11" s="214">
        <v>30336</v>
      </c>
      <c r="M11" s="214">
        <v>19181</v>
      </c>
      <c r="N11" s="214">
        <v>23912</v>
      </c>
      <c r="O11" s="214">
        <v>44656</v>
      </c>
      <c r="P11" s="214">
        <v>25314</v>
      </c>
      <c r="Q11" s="214">
        <v>8424</v>
      </c>
      <c r="R11" s="214">
        <v>5959</v>
      </c>
      <c r="S11" s="214">
        <v>300</v>
      </c>
      <c r="T11" s="232" t="s">
        <v>413</v>
      </c>
      <c r="U11" s="232" t="s">
        <v>413</v>
      </c>
    </row>
    <row r="12" spans="1:21" ht="15.75" customHeight="1" x14ac:dyDescent="0.3">
      <c r="A12" s="8" t="s">
        <v>89</v>
      </c>
      <c r="B12" s="214">
        <v>130052</v>
      </c>
      <c r="C12" s="214">
        <v>145643</v>
      </c>
      <c r="D12" s="214">
        <v>163200</v>
      </c>
      <c r="E12" s="214">
        <v>185274</v>
      </c>
      <c r="F12" s="214">
        <v>149742</v>
      </c>
      <c r="G12" s="214">
        <v>134484</v>
      </c>
      <c r="H12" s="214">
        <v>197312</v>
      </c>
      <c r="I12" s="214">
        <v>101496</v>
      </c>
      <c r="J12" s="214">
        <v>120430</v>
      </c>
      <c r="K12" s="214">
        <v>98000</v>
      </c>
      <c r="L12" s="214">
        <v>88000</v>
      </c>
      <c r="M12" s="214">
        <v>20564</v>
      </c>
      <c r="N12" s="214">
        <v>130676</v>
      </c>
      <c r="O12" s="214">
        <v>51506</v>
      </c>
      <c r="P12" s="214">
        <v>61259</v>
      </c>
      <c r="Q12" s="214">
        <v>85680</v>
      </c>
      <c r="R12" s="214">
        <v>45526</v>
      </c>
      <c r="S12" s="214">
        <v>63250</v>
      </c>
      <c r="T12" s="232" t="s">
        <v>413</v>
      </c>
      <c r="U12" s="232" t="s">
        <v>413</v>
      </c>
    </row>
    <row r="13" spans="1:21" ht="15.75" customHeight="1" x14ac:dyDescent="0.3">
      <c r="A13" s="8" t="s">
        <v>90</v>
      </c>
      <c r="B13" s="214">
        <v>11417</v>
      </c>
      <c r="C13" s="214">
        <v>8142</v>
      </c>
      <c r="D13" s="214">
        <v>17787</v>
      </c>
      <c r="E13" s="214">
        <v>199</v>
      </c>
      <c r="F13" s="214">
        <v>0</v>
      </c>
      <c r="G13" s="214">
        <v>0</v>
      </c>
      <c r="H13" s="214">
        <v>0</v>
      </c>
      <c r="I13" s="214">
        <v>0</v>
      </c>
      <c r="J13" s="214"/>
      <c r="K13" s="214">
        <v>0</v>
      </c>
      <c r="L13" s="214"/>
      <c r="M13" s="214">
        <v>0</v>
      </c>
      <c r="N13" s="214"/>
      <c r="O13" s="214"/>
      <c r="P13" s="214"/>
      <c r="Q13" s="214">
        <v>5</v>
      </c>
      <c r="R13" s="214">
        <v>50</v>
      </c>
      <c r="S13" s="214">
        <v>50</v>
      </c>
      <c r="T13" s="232" t="s">
        <v>413</v>
      </c>
      <c r="U13" s="232" t="s">
        <v>413</v>
      </c>
    </row>
    <row r="14" spans="1:21" ht="15.75" customHeight="1" x14ac:dyDescent="0.3">
      <c r="A14" s="8" t="s">
        <v>91</v>
      </c>
      <c r="B14" s="214">
        <v>18710</v>
      </c>
      <c r="C14" s="214">
        <v>17570</v>
      </c>
      <c r="D14" s="214">
        <v>6975</v>
      </c>
      <c r="E14" s="214">
        <v>5340</v>
      </c>
      <c r="F14" s="214">
        <v>12122</v>
      </c>
      <c r="G14" s="214">
        <v>3400</v>
      </c>
      <c r="H14" s="214">
        <v>3250</v>
      </c>
      <c r="I14" s="214">
        <v>1320</v>
      </c>
      <c r="J14" s="214">
        <v>2350</v>
      </c>
      <c r="K14" s="214">
        <v>3170</v>
      </c>
      <c r="L14" s="214">
        <v>2800</v>
      </c>
      <c r="M14" s="214">
        <v>0</v>
      </c>
      <c r="N14" s="214">
        <v>150</v>
      </c>
      <c r="O14" s="214"/>
      <c r="P14" s="214">
        <v>1935</v>
      </c>
      <c r="Q14" s="214">
        <v>175</v>
      </c>
      <c r="R14" s="214">
        <v>680</v>
      </c>
      <c r="S14" s="214">
        <v>440</v>
      </c>
      <c r="T14" s="232" t="s">
        <v>413</v>
      </c>
      <c r="U14" s="232" t="s">
        <v>413</v>
      </c>
    </row>
    <row r="15" spans="1:21" ht="15.75" customHeight="1" x14ac:dyDescent="0.3">
      <c r="A15" s="8" t="s">
        <v>92</v>
      </c>
      <c r="B15" s="214">
        <v>50166</v>
      </c>
      <c r="C15" s="214">
        <v>87292</v>
      </c>
      <c r="D15" s="214">
        <v>30488</v>
      </c>
      <c r="E15" s="214">
        <v>48482</v>
      </c>
      <c r="F15" s="214">
        <v>36192</v>
      </c>
      <c r="G15" s="214">
        <v>90810</v>
      </c>
      <c r="H15" s="214">
        <v>37174</v>
      </c>
      <c r="I15" s="214">
        <v>50600</v>
      </c>
      <c r="J15" s="214">
        <v>64104</v>
      </c>
      <c r="K15" s="214">
        <v>5984</v>
      </c>
      <c r="L15" s="214">
        <v>3770</v>
      </c>
      <c r="M15" s="214">
        <v>4280</v>
      </c>
      <c r="N15" s="214">
        <v>59750</v>
      </c>
      <c r="O15" s="214">
        <v>1560</v>
      </c>
      <c r="P15" s="214">
        <v>5486</v>
      </c>
      <c r="Q15" s="214">
        <v>65846</v>
      </c>
      <c r="R15" s="214">
        <v>1273</v>
      </c>
      <c r="S15" s="214">
        <v>1320</v>
      </c>
      <c r="T15" s="232" t="s">
        <v>413</v>
      </c>
      <c r="U15" s="232" t="s">
        <v>413</v>
      </c>
    </row>
    <row r="16" spans="1:21" ht="15.75" customHeight="1" x14ac:dyDescent="0.3">
      <c r="A16" s="20" t="s">
        <v>604</v>
      </c>
      <c r="B16" s="214">
        <v>120813</v>
      </c>
      <c r="C16" s="214">
        <v>71363</v>
      </c>
      <c r="D16" s="214">
        <v>36634</v>
      </c>
      <c r="E16" s="214">
        <v>55532</v>
      </c>
      <c r="F16" s="214">
        <v>40850</v>
      </c>
      <c r="G16" s="214">
        <v>31851</v>
      </c>
      <c r="H16" s="214">
        <v>7175</v>
      </c>
      <c r="I16" s="214">
        <v>8405</v>
      </c>
      <c r="J16" s="214">
        <v>10498</v>
      </c>
      <c r="K16" s="214">
        <v>9637</v>
      </c>
      <c r="L16" s="214">
        <v>1923</v>
      </c>
      <c r="M16" s="214">
        <v>1405</v>
      </c>
      <c r="N16" s="214">
        <v>1168</v>
      </c>
      <c r="O16" s="214">
        <v>90</v>
      </c>
      <c r="P16" s="214">
        <v>32200</v>
      </c>
      <c r="Q16" s="214">
        <v>34098</v>
      </c>
      <c r="R16" s="214">
        <v>8152</v>
      </c>
      <c r="S16" s="214">
        <v>15825</v>
      </c>
      <c r="T16" s="232" t="s">
        <v>413</v>
      </c>
      <c r="U16" s="232" t="s">
        <v>413</v>
      </c>
    </row>
    <row r="17" spans="1:21" ht="15.75" customHeight="1" x14ac:dyDescent="0.3">
      <c r="A17" s="20" t="s">
        <v>578</v>
      </c>
      <c r="B17" s="214">
        <v>1020</v>
      </c>
      <c r="C17" s="214">
        <v>250</v>
      </c>
      <c r="D17" s="214">
        <v>1120</v>
      </c>
      <c r="E17" s="214">
        <v>884</v>
      </c>
      <c r="F17" s="214"/>
      <c r="G17" s="214"/>
      <c r="H17" s="214"/>
      <c r="I17" s="214">
        <v>0</v>
      </c>
      <c r="J17" s="214"/>
      <c r="K17" s="214"/>
      <c r="L17" s="214">
        <v>1200</v>
      </c>
      <c r="M17" s="214">
        <v>0</v>
      </c>
      <c r="N17" s="214"/>
      <c r="O17" s="214">
        <v>2210</v>
      </c>
      <c r="P17" s="214">
        <v>23070</v>
      </c>
      <c r="Q17" s="214">
        <v>28184</v>
      </c>
      <c r="R17" s="214">
        <v>10820</v>
      </c>
      <c r="S17" s="214">
        <v>1380</v>
      </c>
      <c r="T17" s="232" t="s">
        <v>413</v>
      </c>
      <c r="U17" s="232" t="s">
        <v>413</v>
      </c>
    </row>
    <row r="18" spans="1:21" ht="15.75" customHeight="1" x14ac:dyDescent="0.3">
      <c r="A18" s="8" t="s">
        <v>93</v>
      </c>
      <c r="B18" s="214">
        <v>72771</v>
      </c>
      <c r="C18" s="214">
        <v>69300</v>
      </c>
      <c r="D18" s="214">
        <v>73504</v>
      </c>
      <c r="E18" s="214">
        <v>37264</v>
      </c>
      <c r="F18" s="214">
        <v>25752</v>
      </c>
      <c r="G18" s="214">
        <v>10950</v>
      </c>
      <c r="H18" s="214">
        <v>1460</v>
      </c>
      <c r="I18" s="214">
        <v>3190</v>
      </c>
      <c r="J18" s="214">
        <v>5395</v>
      </c>
      <c r="K18" s="214">
        <v>3550</v>
      </c>
      <c r="L18" s="214">
        <v>1500</v>
      </c>
      <c r="M18" s="214">
        <v>3270</v>
      </c>
      <c r="N18" s="214">
        <v>13010</v>
      </c>
      <c r="O18" s="214"/>
      <c r="P18" s="214">
        <v>900</v>
      </c>
      <c r="Q18" s="214"/>
      <c r="R18" s="214">
        <v>10439</v>
      </c>
      <c r="S18" s="214">
        <v>9700</v>
      </c>
      <c r="T18" s="232" t="s">
        <v>413</v>
      </c>
      <c r="U18" s="232" t="s">
        <v>413</v>
      </c>
    </row>
    <row r="19" spans="1:21" ht="15.75" customHeight="1" x14ac:dyDescent="0.3">
      <c r="A19" s="8" t="s">
        <v>94</v>
      </c>
      <c r="B19" s="214">
        <v>8924</v>
      </c>
      <c r="C19" s="214">
        <v>12408</v>
      </c>
      <c r="D19" s="214">
        <v>28143</v>
      </c>
      <c r="E19" s="214">
        <v>15107</v>
      </c>
      <c r="F19" s="214">
        <v>7419</v>
      </c>
      <c r="G19" s="214">
        <v>5744</v>
      </c>
      <c r="H19" s="214">
        <v>7735</v>
      </c>
      <c r="I19" s="214">
        <v>2080</v>
      </c>
      <c r="J19" s="214"/>
      <c r="K19" s="214">
        <v>650</v>
      </c>
      <c r="L19" s="214">
        <v>1880</v>
      </c>
      <c r="M19" s="214">
        <v>1350</v>
      </c>
      <c r="N19" s="214">
        <v>755</v>
      </c>
      <c r="O19" s="214">
        <v>230</v>
      </c>
      <c r="P19" s="214"/>
      <c r="Q19" s="214">
        <v>4277</v>
      </c>
      <c r="R19" s="214"/>
      <c r="S19" s="214">
        <v>50</v>
      </c>
      <c r="T19" s="232" t="s">
        <v>413</v>
      </c>
      <c r="U19" s="232" t="s">
        <v>413</v>
      </c>
    </row>
    <row r="20" spans="1:21" ht="15.75" customHeight="1" x14ac:dyDescent="0.3">
      <c r="A20" s="8" t="s">
        <v>95</v>
      </c>
      <c r="B20" s="214">
        <v>9331</v>
      </c>
      <c r="C20" s="214">
        <v>18801</v>
      </c>
      <c r="D20" s="214">
        <v>7688</v>
      </c>
      <c r="E20" s="214">
        <v>3181</v>
      </c>
      <c r="F20" s="214">
        <v>1036</v>
      </c>
      <c r="G20" s="214">
        <v>1159</v>
      </c>
      <c r="H20" s="214">
        <v>16760</v>
      </c>
      <c r="I20" s="214">
        <v>9310</v>
      </c>
      <c r="J20" s="214">
        <v>9978</v>
      </c>
      <c r="K20" s="214">
        <v>15890</v>
      </c>
      <c r="L20" s="214">
        <v>13000</v>
      </c>
      <c r="M20" s="214">
        <v>9309</v>
      </c>
      <c r="N20" s="214">
        <v>11324</v>
      </c>
      <c r="O20" s="214">
        <v>4044</v>
      </c>
      <c r="P20" s="214">
        <v>50100</v>
      </c>
      <c r="Q20" s="214">
        <v>4825</v>
      </c>
      <c r="R20" s="214"/>
      <c r="S20" s="214"/>
      <c r="T20" s="232" t="s">
        <v>413</v>
      </c>
      <c r="U20" s="232" t="s">
        <v>413</v>
      </c>
    </row>
    <row r="21" spans="1:21" ht="15.75" customHeight="1" x14ac:dyDescent="0.3">
      <c r="A21" s="8" t="s">
        <v>96</v>
      </c>
      <c r="B21" s="214">
        <v>663048</v>
      </c>
      <c r="C21" s="214">
        <v>652908</v>
      </c>
      <c r="D21" s="214">
        <v>703073</v>
      </c>
      <c r="E21" s="214">
        <v>331478</v>
      </c>
      <c r="F21" s="214">
        <v>153934</v>
      </c>
      <c r="G21" s="214">
        <v>98242</v>
      </c>
      <c r="H21" s="214">
        <v>43460</v>
      </c>
      <c r="I21" s="214">
        <v>51460</v>
      </c>
      <c r="J21" s="214">
        <v>18100</v>
      </c>
      <c r="K21" s="214">
        <v>11000</v>
      </c>
      <c r="L21" s="214">
        <v>20050</v>
      </c>
      <c r="M21" s="214">
        <v>886</v>
      </c>
      <c r="N21" s="214"/>
      <c r="O21" s="214"/>
      <c r="P21" s="214"/>
      <c r="Q21" s="214">
        <v>354</v>
      </c>
      <c r="R21" s="214">
        <v>36</v>
      </c>
      <c r="S21" s="214"/>
      <c r="T21" s="232" t="s">
        <v>413</v>
      </c>
      <c r="U21" s="232" t="s">
        <v>413</v>
      </c>
    </row>
    <row r="22" spans="1:21" ht="15.75" customHeight="1" x14ac:dyDescent="0.3">
      <c r="A22" s="8" t="s">
        <v>97</v>
      </c>
      <c r="B22" s="214">
        <v>38276</v>
      </c>
      <c r="C22" s="214">
        <v>33128</v>
      </c>
      <c r="D22" s="214">
        <v>35695</v>
      </c>
      <c r="E22" s="214">
        <v>35547</v>
      </c>
      <c r="F22" s="214">
        <v>1600</v>
      </c>
      <c r="G22" s="214">
        <v>720</v>
      </c>
      <c r="H22" s="214">
        <v>13771</v>
      </c>
      <c r="I22" s="214">
        <v>4000</v>
      </c>
      <c r="J22" s="214">
        <v>5760</v>
      </c>
      <c r="K22" s="214">
        <v>9450</v>
      </c>
      <c r="L22" s="214">
        <v>11680</v>
      </c>
      <c r="M22" s="214">
        <v>263970</v>
      </c>
      <c r="N22" s="214">
        <v>15380</v>
      </c>
      <c r="O22" s="214">
        <v>15300</v>
      </c>
      <c r="P22" s="214">
        <v>34370</v>
      </c>
      <c r="Q22" s="214">
        <v>72299</v>
      </c>
      <c r="R22" s="214">
        <v>48237</v>
      </c>
      <c r="S22" s="214">
        <v>68605</v>
      </c>
      <c r="T22" s="232" t="s">
        <v>413</v>
      </c>
      <c r="U22" s="232" t="s">
        <v>413</v>
      </c>
    </row>
    <row r="23" spans="1:21" ht="15.75" customHeight="1" x14ac:dyDescent="0.3">
      <c r="A23" s="8" t="s">
        <v>571</v>
      </c>
      <c r="B23" s="214">
        <v>28215</v>
      </c>
      <c r="C23" s="214">
        <v>29132</v>
      </c>
      <c r="D23" s="214">
        <v>30799</v>
      </c>
      <c r="E23" s="214">
        <v>25529</v>
      </c>
      <c r="F23" s="214">
        <v>16159</v>
      </c>
      <c r="G23" s="214">
        <v>18174</v>
      </c>
      <c r="H23" s="214">
        <v>13841</v>
      </c>
      <c r="I23" s="214">
        <v>15346</v>
      </c>
      <c r="J23" s="214">
        <v>16000</v>
      </c>
      <c r="K23" s="214">
        <v>5050</v>
      </c>
      <c r="L23" s="214">
        <v>0</v>
      </c>
      <c r="M23" s="214">
        <v>0</v>
      </c>
      <c r="N23" s="214"/>
      <c r="O23" s="214"/>
      <c r="P23" s="214">
        <v>1620</v>
      </c>
      <c r="Q23" s="214">
        <v>696</v>
      </c>
      <c r="R23" s="214">
        <v>1360</v>
      </c>
      <c r="S23" s="214"/>
      <c r="T23" s="232" t="s">
        <v>413</v>
      </c>
      <c r="U23" s="232" t="s">
        <v>413</v>
      </c>
    </row>
    <row r="24" spans="1:21" ht="15.75" customHeight="1" x14ac:dyDescent="0.3">
      <c r="A24" s="8" t="s">
        <v>475</v>
      </c>
      <c r="B24" s="214">
        <v>34404</v>
      </c>
      <c r="C24" s="214">
        <v>48040</v>
      </c>
      <c r="D24" s="214">
        <v>44515</v>
      </c>
      <c r="E24" s="214">
        <v>29402</v>
      </c>
      <c r="F24" s="214">
        <v>12214</v>
      </c>
      <c r="G24" s="214">
        <v>10480</v>
      </c>
      <c r="H24" s="214">
        <v>5130</v>
      </c>
      <c r="I24" s="214">
        <v>2590</v>
      </c>
      <c r="J24" s="214">
        <v>10815</v>
      </c>
      <c r="K24" s="214">
        <v>10303</v>
      </c>
      <c r="L24" s="214">
        <v>24699</v>
      </c>
      <c r="M24" s="214">
        <v>18023</v>
      </c>
      <c r="N24" s="214">
        <v>111280</v>
      </c>
      <c r="O24" s="214">
        <v>38215</v>
      </c>
      <c r="P24" s="214">
        <v>36690</v>
      </c>
      <c r="Q24" s="214">
        <v>44625</v>
      </c>
      <c r="R24" s="214"/>
      <c r="S24" s="214">
        <v>692</v>
      </c>
      <c r="T24" s="232" t="s">
        <v>413</v>
      </c>
      <c r="U24" s="232" t="s">
        <v>413</v>
      </c>
    </row>
    <row r="25" spans="1:21" ht="15.75" customHeight="1" x14ac:dyDescent="0.3">
      <c r="A25" s="8" t="s">
        <v>98</v>
      </c>
      <c r="B25" s="214">
        <v>262269</v>
      </c>
      <c r="C25" s="214">
        <v>361022</v>
      </c>
      <c r="D25" s="214">
        <v>377012</v>
      </c>
      <c r="E25" s="214">
        <v>283377</v>
      </c>
      <c r="F25" s="214">
        <v>386068</v>
      </c>
      <c r="G25" s="214">
        <v>363289</v>
      </c>
      <c r="H25" s="214">
        <v>306504</v>
      </c>
      <c r="I25" s="214">
        <v>215406</v>
      </c>
      <c r="J25" s="214">
        <v>221668</v>
      </c>
      <c r="K25" s="214">
        <v>269154</v>
      </c>
      <c r="L25" s="214">
        <v>241844</v>
      </c>
      <c r="M25" s="214">
        <v>245140</v>
      </c>
      <c r="N25" s="214">
        <v>207025</v>
      </c>
      <c r="O25" s="214">
        <v>172147</v>
      </c>
      <c r="P25" s="214">
        <v>234168</v>
      </c>
      <c r="Q25" s="214">
        <v>233690</v>
      </c>
      <c r="R25" s="214">
        <v>310857</v>
      </c>
      <c r="S25" s="214">
        <v>356001</v>
      </c>
      <c r="T25" s="232" t="s">
        <v>413</v>
      </c>
      <c r="U25" s="232" t="s">
        <v>413</v>
      </c>
    </row>
    <row r="26" spans="1:21" ht="15.75" customHeight="1" x14ac:dyDescent="0.3">
      <c r="A26" s="8" t="s">
        <v>99</v>
      </c>
      <c r="B26" s="214">
        <v>131261</v>
      </c>
      <c r="C26" s="214">
        <v>79682</v>
      </c>
      <c r="D26" s="214">
        <v>108228</v>
      </c>
      <c r="E26" s="214">
        <v>119276</v>
      </c>
      <c r="F26" s="214">
        <v>73966</v>
      </c>
      <c r="G26" s="214">
        <v>41230</v>
      </c>
      <c r="H26" s="214">
        <v>12669</v>
      </c>
      <c r="I26" s="214">
        <v>0</v>
      </c>
      <c r="J26" s="214">
        <v>300</v>
      </c>
      <c r="K26" s="214">
        <v>0</v>
      </c>
      <c r="L26" s="214"/>
      <c r="M26" s="214">
        <v>0</v>
      </c>
      <c r="N26" s="214"/>
      <c r="O26" s="214"/>
      <c r="P26" s="214"/>
      <c r="Q26" s="214">
        <v>2349</v>
      </c>
      <c r="R26" s="214">
        <v>917</v>
      </c>
      <c r="S26" s="214">
        <v>30</v>
      </c>
      <c r="T26" s="232" t="s">
        <v>413</v>
      </c>
      <c r="U26" s="232" t="s">
        <v>413</v>
      </c>
    </row>
    <row r="27" spans="1:21" ht="15.75" customHeight="1" x14ac:dyDescent="0.3">
      <c r="A27" s="8" t="s">
        <v>100</v>
      </c>
      <c r="B27" s="214">
        <v>20607</v>
      </c>
      <c r="C27" s="214">
        <v>21664</v>
      </c>
      <c r="D27" s="214">
        <v>22886</v>
      </c>
      <c r="E27" s="214">
        <v>14471</v>
      </c>
      <c r="F27" s="214">
        <v>9840</v>
      </c>
      <c r="G27" s="214">
        <v>5958</v>
      </c>
      <c r="H27" s="214">
        <v>15</v>
      </c>
      <c r="I27" s="214">
        <v>782</v>
      </c>
      <c r="J27" s="214">
        <v>1139</v>
      </c>
      <c r="K27" s="214">
        <v>2810</v>
      </c>
      <c r="L27" s="214">
        <v>5110</v>
      </c>
      <c r="M27" s="214">
        <v>6905</v>
      </c>
      <c r="N27" s="214">
        <v>1497</v>
      </c>
      <c r="O27" s="214">
        <v>2250</v>
      </c>
      <c r="P27" s="214"/>
      <c r="Q27" s="214"/>
      <c r="R27" s="214"/>
      <c r="S27" s="214"/>
      <c r="T27" s="232" t="s">
        <v>413</v>
      </c>
      <c r="U27" s="232" t="s">
        <v>413</v>
      </c>
    </row>
    <row r="28" spans="1:21" ht="15.75" customHeight="1" x14ac:dyDescent="0.3">
      <c r="A28" s="8" t="s">
        <v>145</v>
      </c>
      <c r="B28" s="214">
        <v>274920</v>
      </c>
      <c r="C28" s="214">
        <v>282279</v>
      </c>
      <c r="D28" s="214">
        <v>407437</v>
      </c>
      <c r="E28" s="214">
        <v>302816</v>
      </c>
      <c r="F28" s="214">
        <v>101001</v>
      </c>
      <c r="G28" s="214">
        <v>106223</v>
      </c>
      <c r="H28" s="214">
        <v>16063</v>
      </c>
      <c r="I28" s="214">
        <v>9050</v>
      </c>
      <c r="J28" s="214">
        <v>3550</v>
      </c>
      <c r="K28" s="214">
        <v>7540</v>
      </c>
      <c r="L28" s="214">
        <v>9310</v>
      </c>
      <c r="M28" s="214">
        <v>11246</v>
      </c>
      <c r="N28" s="214">
        <v>16088</v>
      </c>
      <c r="O28" s="214">
        <v>540</v>
      </c>
      <c r="P28" s="214">
        <v>4296</v>
      </c>
      <c r="Q28" s="214">
        <v>1120</v>
      </c>
      <c r="R28" s="214">
        <v>7906</v>
      </c>
      <c r="S28" s="214">
        <v>11670</v>
      </c>
      <c r="T28" s="232" t="s">
        <v>413</v>
      </c>
      <c r="U28" s="232" t="s">
        <v>413</v>
      </c>
    </row>
    <row r="29" spans="1:21" ht="15.75" customHeight="1" x14ac:dyDescent="0.3">
      <c r="A29" s="8" t="s">
        <v>101</v>
      </c>
      <c r="B29" s="214">
        <v>102288</v>
      </c>
      <c r="C29" s="214">
        <v>89852</v>
      </c>
      <c r="D29" s="214">
        <v>46375</v>
      </c>
      <c r="E29" s="214">
        <v>72235</v>
      </c>
      <c r="F29" s="214">
        <v>54995</v>
      </c>
      <c r="G29" s="214">
        <v>31464</v>
      </c>
      <c r="H29" s="214">
        <v>15441</v>
      </c>
      <c r="I29" s="214">
        <v>15836</v>
      </c>
      <c r="J29" s="214">
        <v>16732</v>
      </c>
      <c r="K29" s="214">
        <v>51260</v>
      </c>
      <c r="L29" s="214">
        <v>48627</v>
      </c>
      <c r="M29" s="214">
        <v>34543</v>
      </c>
      <c r="N29" s="214">
        <v>38928</v>
      </c>
      <c r="O29" s="214">
        <v>67820</v>
      </c>
      <c r="P29" s="214">
        <v>53307</v>
      </c>
      <c r="Q29" s="214">
        <v>30511</v>
      </c>
      <c r="R29" s="214">
        <v>14636</v>
      </c>
      <c r="S29" s="214">
        <v>19251</v>
      </c>
      <c r="T29" s="232" t="s">
        <v>413</v>
      </c>
      <c r="U29" s="232" t="s">
        <v>413</v>
      </c>
    </row>
    <row r="30" spans="1:21" ht="15.75" customHeight="1" x14ac:dyDescent="0.3">
      <c r="A30" s="8" t="s">
        <v>102</v>
      </c>
      <c r="B30" s="214">
        <v>90384</v>
      </c>
      <c r="C30" s="214">
        <v>84958</v>
      </c>
      <c r="D30" s="214">
        <v>76240</v>
      </c>
      <c r="E30" s="214">
        <v>17056</v>
      </c>
      <c r="F30" s="214">
        <v>13170</v>
      </c>
      <c r="G30" s="214">
        <v>26911</v>
      </c>
      <c r="H30" s="214">
        <v>9190</v>
      </c>
      <c r="I30" s="214">
        <v>3445</v>
      </c>
      <c r="J30" s="214">
        <v>3455</v>
      </c>
      <c r="K30" s="214">
        <v>3570</v>
      </c>
      <c r="L30" s="214">
        <v>3570</v>
      </c>
      <c r="M30" s="214">
        <v>480</v>
      </c>
      <c r="N30" s="214">
        <v>17625</v>
      </c>
      <c r="O30" s="214">
        <v>75</v>
      </c>
      <c r="P30" s="214">
        <v>20850</v>
      </c>
      <c r="Q30" s="214">
        <v>1904</v>
      </c>
      <c r="R30" s="214">
        <v>320</v>
      </c>
      <c r="S30" s="214">
        <v>329</v>
      </c>
      <c r="T30" s="232" t="s">
        <v>413</v>
      </c>
      <c r="U30" s="232" t="s">
        <v>413</v>
      </c>
    </row>
    <row r="31" spans="1:21" ht="15.75" customHeight="1" x14ac:dyDescent="0.3">
      <c r="A31" s="8" t="s">
        <v>103</v>
      </c>
      <c r="B31" s="214">
        <v>115814</v>
      </c>
      <c r="C31" s="214">
        <v>51483</v>
      </c>
      <c r="D31" s="214">
        <v>51600</v>
      </c>
      <c r="E31" s="214">
        <v>54630</v>
      </c>
      <c r="F31" s="214">
        <v>45098</v>
      </c>
      <c r="G31" s="214">
        <v>54575</v>
      </c>
      <c r="H31" s="214">
        <v>70100</v>
      </c>
      <c r="I31" s="214">
        <v>71714</v>
      </c>
      <c r="J31" s="214">
        <v>89096</v>
      </c>
      <c r="K31" s="214">
        <v>44564</v>
      </c>
      <c r="L31" s="214">
        <v>49500</v>
      </c>
      <c r="M31" s="214">
        <v>57500</v>
      </c>
      <c r="N31" s="214"/>
      <c r="O31" s="214">
        <v>44860</v>
      </c>
      <c r="P31" s="214">
        <v>19610</v>
      </c>
      <c r="Q31" s="214">
        <v>35100</v>
      </c>
      <c r="R31" s="214">
        <v>41250</v>
      </c>
      <c r="S31" s="214">
        <v>33589</v>
      </c>
      <c r="T31" s="232" t="s">
        <v>413</v>
      </c>
      <c r="U31" s="232" t="s">
        <v>413</v>
      </c>
    </row>
    <row r="32" spans="1:21" ht="15.75" customHeight="1" x14ac:dyDescent="0.3">
      <c r="A32" s="8" t="s">
        <v>104</v>
      </c>
      <c r="B32" s="214">
        <v>39017</v>
      </c>
      <c r="C32" s="214">
        <v>29502</v>
      </c>
      <c r="D32" s="214">
        <v>24346</v>
      </c>
      <c r="E32" s="214">
        <v>18095</v>
      </c>
      <c r="F32" s="214">
        <v>7829</v>
      </c>
      <c r="G32" s="214">
        <v>11097</v>
      </c>
      <c r="H32" s="214">
        <v>14849</v>
      </c>
      <c r="I32" s="214">
        <v>15946</v>
      </c>
      <c r="J32" s="214">
        <v>10524</v>
      </c>
      <c r="K32" s="214">
        <v>13823</v>
      </c>
      <c r="L32" s="214">
        <v>9063</v>
      </c>
      <c r="M32" s="214">
        <v>7909</v>
      </c>
      <c r="N32" s="214">
        <v>18677</v>
      </c>
      <c r="O32" s="214">
        <v>1084</v>
      </c>
      <c r="P32" s="214"/>
      <c r="Q32" s="214"/>
      <c r="R32" s="214"/>
      <c r="S32" s="214"/>
      <c r="T32" s="232" t="s">
        <v>413</v>
      </c>
      <c r="U32" s="232" t="s">
        <v>413</v>
      </c>
    </row>
    <row r="33" spans="1:21" ht="15.75" customHeight="1" x14ac:dyDescent="0.3">
      <c r="A33" s="8" t="s">
        <v>105</v>
      </c>
      <c r="B33" s="214">
        <v>40456</v>
      </c>
      <c r="C33" s="214">
        <v>68541</v>
      </c>
      <c r="D33" s="214">
        <v>87410</v>
      </c>
      <c r="E33" s="214">
        <v>71352</v>
      </c>
      <c r="F33" s="214">
        <v>38278</v>
      </c>
      <c r="G33" s="214">
        <v>148694</v>
      </c>
      <c r="H33" s="214">
        <v>111408</v>
      </c>
      <c r="I33" s="214">
        <v>117296</v>
      </c>
      <c r="J33" s="214">
        <v>134273</v>
      </c>
      <c r="K33" s="214">
        <v>356300</v>
      </c>
      <c r="L33" s="214">
        <v>45750</v>
      </c>
      <c r="M33" s="214">
        <v>36600</v>
      </c>
      <c r="N33" s="214">
        <v>21092</v>
      </c>
      <c r="O33" s="214">
        <v>19307</v>
      </c>
      <c r="P33" s="214">
        <v>26455</v>
      </c>
      <c r="Q33" s="214">
        <v>160</v>
      </c>
      <c r="R33" s="214"/>
      <c r="S33" s="214">
        <v>890</v>
      </c>
      <c r="T33" s="232" t="s">
        <v>413</v>
      </c>
      <c r="U33" s="232" t="s">
        <v>413</v>
      </c>
    </row>
    <row r="34" spans="1:21" ht="15.75" customHeight="1" x14ac:dyDescent="0.3">
      <c r="A34" s="8" t="s">
        <v>106</v>
      </c>
      <c r="B34" s="214">
        <v>605475</v>
      </c>
      <c r="C34" s="214">
        <v>751397</v>
      </c>
      <c r="D34" s="214">
        <v>488170</v>
      </c>
      <c r="E34" s="214">
        <v>546181</v>
      </c>
      <c r="F34" s="214">
        <v>265846</v>
      </c>
      <c r="G34" s="214">
        <v>177172</v>
      </c>
      <c r="H34" s="214">
        <v>165872</v>
      </c>
      <c r="I34" s="214">
        <v>181900</v>
      </c>
      <c r="J34" s="214">
        <v>177578</v>
      </c>
      <c r="K34" s="214">
        <v>167545</v>
      </c>
      <c r="L34" s="214">
        <v>190042</v>
      </c>
      <c r="M34" s="214">
        <v>193017</v>
      </c>
      <c r="N34" s="214">
        <v>157938</v>
      </c>
      <c r="O34" s="214">
        <v>209712</v>
      </c>
      <c r="P34" s="214">
        <v>195793</v>
      </c>
      <c r="Q34" s="214">
        <v>180106</v>
      </c>
      <c r="R34" s="214">
        <v>183632</v>
      </c>
      <c r="S34" s="214">
        <v>181931</v>
      </c>
      <c r="T34" s="232" t="s">
        <v>413</v>
      </c>
      <c r="U34" s="232" t="s">
        <v>413</v>
      </c>
    </row>
    <row r="35" spans="1:21" ht="15.75" customHeight="1" x14ac:dyDescent="0.3">
      <c r="A35" s="8" t="s">
        <v>107</v>
      </c>
      <c r="B35" s="214">
        <v>21064</v>
      </c>
      <c r="C35" s="214">
        <v>24267</v>
      </c>
      <c r="D35" s="214">
        <v>18735</v>
      </c>
      <c r="E35" s="214">
        <v>19179</v>
      </c>
      <c r="F35" s="214">
        <v>482</v>
      </c>
      <c r="G35" s="214">
        <v>1468</v>
      </c>
      <c r="H35" s="214">
        <v>172</v>
      </c>
      <c r="I35" s="214">
        <v>172</v>
      </c>
      <c r="J35" s="214">
        <v>148</v>
      </c>
      <c r="K35" s="214">
        <v>1590</v>
      </c>
      <c r="L35" s="214">
        <v>1097</v>
      </c>
      <c r="M35" s="214">
        <v>2526</v>
      </c>
      <c r="N35" s="214">
        <v>1716</v>
      </c>
      <c r="O35" s="214">
        <v>1682</v>
      </c>
      <c r="P35" s="214">
        <v>1798</v>
      </c>
      <c r="Q35" s="214">
        <v>1686</v>
      </c>
      <c r="R35" s="214">
        <v>3445</v>
      </c>
      <c r="S35" s="214">
        <v>2324</v>
      </c>
      <c r="T35" s="232" t="s">
        <v>413</v>
      </c>
      <c r="U35" s="232" t="s">
        <v>413</v>
      </c>
    </row>
    <row r="36" spans="1:21" ht="15.75" customHeight="1" x14ac:dyDescent="0.3">
      <c r="A36" s="8" t="s">
        <v>108</v>
      </c>
      <c r="B36" s="214">
        <v>2000</v>
      </c>
      <c r="C36" s="214">
        <v>14990</v>
      </c>
      <c r="D36" s="214">
        <v>20163</v>
      </c>
      <c r="E36" s="214">
        <v>7804</v>
      </c>
      <c r="F36" s="214">
        <v>11990</v>
      </c>
      <c r="G36" s="214">
        <v>8000</v>
      </c>
      <c r="H36" s="214">
        <v>3000</v>
      </c>
      <c r="I36" s="214">
        <v>11363</v>
      </c>
      <c r="J36" s="214">
        <v>17300</v>
      </c>
      <c r="K36" s="214">
        <v>11800</v>
      </c>
      <c r="L36" s="214">
        <v>14100</v>
      </c>
      <c r="M36" s="214">
        <v>18132</v>
      </c>
      <c r="N36" s="214">
        <v>9441</v>
      </c>
      <c r="O36" s="214">
        <v>9361</v>
      </c>
      <c r="P36" s="214">
        <v>11126</v>
      </c>
      <c r="Q36" s="214">
        <v>3995</v>
      </c>
      <c r="R36" s="214">
        <v>5744</v>
      </c>
      <c r="S36" s="214">
        <v>3005</v>
      </c>
      <c r="T36" s="232" t="s">
        <v>413</v>
      </c>
      <c r="U36" s="232" t="s">
        <v>413</v>
      </c>
    </row>
    <row r="37" spans="1:21" ht="15.75" customHeight="1" x14ac:dyDescent="0.3">
      <c r="A37" s="8" t="s">
        <v>109</v>
      </c>
      <c r="B37" s="214">
        <v>243614</v>
      </c>
      <c r="C37" s="214">
        <v>258718</v>
      </c>
      <c r="D37" s="214">
        <v>230516</v>
      </c>
      <c r="E37" s="214">
        <v>260930</v>
      </c>
      <c r="F37" s="214">
        <v>220548</v>
      </c>
      <c r="G37" s="214">
        <v>3560</v>
      </c>
      <c r="H37" s="214">
        <v>0</v>
      </c>
      <c r="I37" s="214">
        <v>0</v>
      </c>
      <c r="J37" s="214">
        <v>640</v>
      </c>
      <c r="K37" s="214">
        <v>0</v>
      </c>
      <c r="L37" s="214"/>
      <c r="M37" s="214">
        <v>0</v>
      </c>
      <c r="N37" s="214"/>
      <c r="O37" s="214"/>
      <c r="P37" s="214"/>
      <c r="Q37" s="214"/>
      <c r="R37" s="214"/>
      <c r="S37" s="214"/>
      <c r="T37" s="232" t="s">
        <v>413</v>
      </c>
      <c r="U37" s="232" t="s">
        <v>413</v>
      </c>
    </row>
    <row r="38" spans="1:21" ht="15.75" customHeight="1" x14ac:dyDescent="0.3">
      <c r="A38" s="8" t="s">
        <v>110</v>
      </c>
      <c r="B38" s="214">
        <v>2880</v>
      </c>
      <c r="C38" s="214">
        <v>38560</v>
      </c>
      <c r="D38" s="214">
        <v>25393</v>
      </c>
      <c r="E38" s="214">
        <v>15520</v>
      </c>
      <c r="F38" s="214">
        <v>21700</v>
      </c>
      <c r="G38" s="214">
        <v>23890</v>
      </c>
      <c r="H38" s="214">
        <v>13265</v>
      </c>
      <c r="I38" s="214">
        <v>5480</v>
      </c>
      <c r="J38" s="214"/>
      <c r="K38" s="214">
        <v>0</v>
      </c>
      <c r="L38" s="214"/>
      <c r="M38" s="214">
        <v>179446</v>
      </c>
      <c r="N38" s="214"/>
      <c r="O38" s="214"/>
      <c r="P38" s="214"/>
      <c r="Q38" s="214"/>
      <c r="R38" s="214"/>
      <c r="S38" s="214"/>
      <c r="T38" s="232" t="s">
        <v>413</v>
      </c>
      <c r="U38" s="232" t="s">
        <v>413</v>
      </c>
    </row>
    <row r="39" spans="1:21" ht="15.75" customHeight="1" x14ac:dyDescent="0.3">
      <c r="A39" s="8" t="s">
        <v>111</v>
      </c>
      <c r="B39" s="214">
        <v>170013</v>
      </c>
      <c r="C39" s="214">
        <v>192255</v>
      </c>
      <c r="D39" s="214">
        <v>197069</v>
      </c>
      <c r="E39" s="214">
        <v>124995</v>
      </c>
      <c r="F39" s="214">
        <v>121632</v>
      </c>
      <c r="G39" s="214">
        <v>122984</v>
      </c>
      <c r="H39" s="214">
        <v>78252</v>
      </c>
      <c r="I39" s="214">
        <v>41072</v>
      </c>
      <c r="J39" s="214">
        <v>33848</v>
      </c>
      <c r="K39" s="214">
        <v>20373</v>
      </c>
      <c r="L39" s="214">
        <v>7750</v>
      </c>
      <c r="M39" s="214">
        <v>0</v>
      </c>
      <c r="N39" s="214"/>
      <c r="O39" s="214"/>
      <c r="P39" s="214"/>
      <c r="Q39" s="214">
        <v>280</v>
      </c>
      <c r="R39" s="214">
        <v>330</v>
      </c>
      <c r="S39" s="214">
        <v>330</v>
      </c>
      <c r="T39" s="232" t="s">
        <v>413</v>
      </c>
      <c r="U39" s="232" t="s">
        <v>413</v>
      </c>
    </row>
    <row r="40" spans="1:21" ht="15.75" customHeight="1" x14ac:dyDescent="0.3">
      <c r="A40" s="8" t="s">
        <v>112</v>
      </c>
      <c r="B40" s="214">
        <v>93361</v>
      </c>
      <c r="C40" s="214">
        <v>109335</v>
      </c>
      <c r="D40" s="214">
        <v>105045</v>
      </c>
      <c r="E40" s="214">
        <v>109987</v>
      </c>
      <c r="F40" s="214">
        <v>99250</v>
      </c>
      <c r="G40" s="214">
        <v>73220</v>
      </c>
      <c r="H40" s="214">
        <v>44502</v>
      </c>
      <c r="I40" s="214">
        <v>37432</v>
      </c>
      <c r="J40" s="214">
        <v>40348</v>
      </c>
      <c r="K40" s="214">
        <v>22996</v>
      </c>
      <c r="L40" s="214">
        <v>24058</v>
      </c>
      <c r="M40" s="214">
        <v>25544</v>
      </c>
      <c r="N40" s="214">
        <v>31415</v>
      </c>
      <c r="O40" s="214">
        <v>28630</v>
      </c>
      <c r="P40" s="214">
        <v>30850</v>
      </c>
      <c r="Q40" s="214">
        <v>31870</v>
      </c>
      <c r="R40" s="214">
        <v>35060</v>
      </c>
      <c r="S40" s="214">
        <v>28560</v>
      </c>
      <c r="T40" s="232" t="s">
        <v>413</v>
      </c>
      <c r="U40" s="232" t="s">
        <v>413</v>
      </c>
    </row>
    <row r="41" spans="1:21" ht="15.75" customHeight="1" x14ac:dyDescent="0.3">
      <c r="A41" s="8" t="s">
        <v>113</v>
      </c>
      <c r="B41" s="214">
        <v>245960</v>
      </c>
      <c r="C41" s="214">
        <v>228800</v>
      </c>
      <c r="D41" s="214">
        <v>223900</v>
      </c>
      <c r="E41" s="214">
        <v>190309</v>
      </c>
      <c r="F41" s="214">
        <v>232450</v>
      </c>
      <c r="G41" s="214">
        <v>237585</v>
      </c>
      <c r="H41" s="214">
        <v>109250</v>
      </c>
      <c r="I41" s="214">
        <v>53400</v>
      </c>
      <c r="J41" s="214">
        <v>41712</v>
      </c>
      <c r="K41" s="214">
        <v>59350</v>
      </c>
      <c r="L41" s="214">
        <v>76700</v>
      </c>
      <c r="M41" s="214">
        <v>57400</v>
      </c>
      <c r="N41" s="214">
        <v>103675</v>
      </c>
      <c r="O41" s="214">
        <v>109920</v>
      </c>
      <c r="P41" s="214">
        <v>44253</v>
      </c>
      <c r="Q41" s="214">
        <v>36822</v>
      </c>
      <c r="R41" s="214">
        <v>47562</v>
      </c>
      <c r="S41" s="214">
        <v>36497</v>
      </c>
      <c r="T41" s="232" t="s">
        <v>413</v>
      </c>
      <c r="U41" s="232" t="s">
        <v>413</v>
      </c>
    </row>
    <row r="42" spans="1:21" ht="15.75" customHeight="1" x14ac:dyDescent="0.3">
      <c r="A42" s="8" t="s">
        <v>114</v>
      </c>
      <c r="B42" s="214">
        <v>26630</v>
      </c>
      <c r="C42" s="214">
        <v>19625</v>
      </c>
      <c r="D42" s="214">
        <v>16686</v>
      </c>
      <c r="E42" s="214">
        <v>10550</v>
      </c>
      <c r="F42" s="214">
        <v>5153</v>
      </c>
      <c r="G42" s="214">
        <v>4050</v>
      </c>
      <c r="H42" s="214">
        <v>4880</v>
      </c>
      <c r="I42" s="214">
        <v>5395</v>
      </c>
      <c r="J42" s="214">
        <v>4270</v>
      </c>
      <c r="K42" s="214">
        <v>3310</v>
      </c>
      <c r="L42" s="214">
        <v>3940</v>
      </c>
      <c r="M42" s="214">
        <v>15995</v>
      </c>
      <c r="N42" s="214">
        <v>8160</v>
      </c>
      <c r="O42" s="214">
        <v>7730</v>
      </c>
      <c r="P42" s="214">
        <v>6580</v>
      </c>
      <c r="Q42" s="214">
        <v>4700</v>
      </c>
      <c r="R42" s="214">
        <v>5000</v>
      </c>
      <c r="S42" s="214">
        <v>3966</v>
      </c>
      <c r="T42" s="232" t="s">
        <v>728</v>
      </c>
      <c r="U42" s="232" t="s">
        <v>728</v>
      </c>
    </row>
    <row r="43" spans="1:21" ht="15.75" customHeight="1" thickBot="1" x14ac:dyDescent="0.35">
      <c r="A43" s="21"/>
      <c r="B43" s="183"/>
      <c r="C43" s="183"/>
      <c r="D43" s="183"/>
      <c r="E43" s="183"/>
      <c r="F43" s="183"/>
      <c r="G43" s="183"/>
      <c r="H43" s="183"/>
      <c r="I43" s="183"/>
      <c r="J43" s="183"/>
      <c r="K43" s="183"/>
      <c r="L43" s="183"/>
      <c r="M43" s="183"/>
      <c r="N43" s="183"/>
      <c r="O43" s="183"/>
      <c r="P43" s="183"/>
      <c r="Q43" s="183"/>
      <c r="R43" s="183"/>
      <c r="S43" s="183"/>
      <c r="T43" s="43"/>
      <c r="U43" s="43"/>
    </row>
    <row r="44" spans="1:21" ht="15.75" customHeight="1" x14ac:dyDescent="0.3">
      <c r="A44" s="552" t="s">
        <v>626</v>
      </c>
      <c r="B44" s="552"/>
      <c r="C44" s="552"/>
      <c r="D44" s="552"/>
      <c r="E44" s="552"/>
      <c r="F44" s="552"/>
      <c r="G44" s="552"/>
      <c r="H44" s="552"/>
      <c r="I44" s="552"/>
      <c r="J44" s="552"/>
      <c r="K44" s="552"/>
      <c r="L44" s="552"/>
    </row>
    <row r="45" spans="1:21" ht="15.75" customHeight="1" x14ac:dyDescent="0.3">
      <c r="A45" s="552" t="s">
        <v>320</v>
      </c>
      <c r="B45" s="552"/>
      <c r="C45" s="552"/>
      <c r="D45" s="552"/>
      <c r="E45" s="552"/>
      <c r="F45" s="552"/>
      <c r="G45" s="552"/>
      <c r="H45" s="552"/>
      <c r="I45" s="552"/>
      <c r="J45" s="552"/>
      <c r="K45" s="552"/>
      <c r="L45" s="552"/>
    </row>
    <row r="46" spans="1:21" x14ac:dyDescent="0.3">
      <c r="A46" s="2"/>
      <c r="B46" s="2"/>
      <c r="C46" s="2"/>
      <c r="D46" s="2"/>
      <c r="E46" s="2"/>
      <c r="F46" s="2"/>
      <c r="G46" s="2"/>
      <c r="H46" s="2"/>
      <c r="I46" s="2"/>
      <c r="J46" s="2"/>
      <c r="K46" s="2"/>
    </row>
    <row r="47" spans="1:21" x14ac:dyDescent="0.3">
      <c r="A47" s="2" t="s">
        <v>166</v>
      </c>
      <c r="B47" s="2"/>
      <c r="C47" s="2"/>
      <c r="D47" s="2"/>
      <c r="E47" s="2"/>
      <c r="F47" s="2"/>
      <c r="G47" s="2"/>
      <c r="H47" s="2"/>
      <c r="I47" s="2"/>
      <c r="J47" s="2"/>
      <c r="K47" s="2"/>
    </row>
    <row r="48" spans="1:21" x14ac:dyDescent="0.3">
      <c r="A48" s="2"/>
      <c r="B48" s="2"/>
      <c r="C48" s="2"/>
      <c r="D48" s="2"/>
      <c r="E48" s="2"/>
      <c r="F48" s="2"/>
      <c r="G48" s="2"/>
      <c r="H48" s="2"/>
      <c r="I48" s="2"/>
      <c r="J48" s="2"/>
      <c r="K48" s="2"/>
    </row>
    <row r="49" spans="1:11" x14ac:dyDescent="0.3">
      <c r="A49" s="2"/>
      <c r="B49" s="2"/>
      <c r="C49" s="2"/>
      <c r="D49" s="2"/>
      <c r="E49" s="2"/>
      <c r="F49" s="2"/>
      <c r="G49" s="2"/>
      <c r="H49" s="2"/>
      <c r="I49" s="2"/>
      <c r="J49" s="2"/>
      <c r="K49" s="2"/>
    </row>
    <row r="50" spans="1:11" x14ac:dyDescent="0.3">
      <c r="A50" s="2"/>
      <c r="B50" s="2"/>
      <c r="C50" s="2"/>
      <c r="D50" s="2"/>
      <c r="E50" s="2"/>
      <c r="F50" s="2"/>
      <c r="G50" s="2"/>
      <c r="H50" s="2"/>
      <c r="I50" s="2"/>
      <c r="J50" s="2"/>
      <c r="K50" s="2"/>
    </row>
  </sheetData>
  <mergeCells count="4">
    <mergeCell ref="A45:L45"/>
    <mergeCell ref="A2:U2"/>
    <mergeCell ref="A3:U3"/>
    <mergeCell ref="A44:L44"/>
  </mergeCells>
  <hyperlinks>
    <hyperlink ref="A1" location="Índice!A1" display="Regresar"/>
  </hyperlinks>
  <printOptions horizontalCentered="1"/>
  <pageMargins left="0.27559055118110237" right="0.27559055118110237" top="0.39370078740157483" bottom="0" header="0.51181102362204722" footer="0.19"/>
  <pageSetup scale="75" firstPageNumber="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
  <sheetViews>
    <sheetView showGridLines="0" showZeros="0" zoomScale="85" zoomScaleNormal="85" zoomScaleSheetLayoutView="42" workbookViewId="0">
      <selection activeCell="F31" sqref="F31"/>
    </sheetView>
  </sheetViews>
  <sheetFormatPr baseColWidth="10" defaultRowHeight="15" x14ac:dyDescent="0.3"/>
  <cols>
    <col min="1" max="1" width="17" style="89" customWidth="1"/>
    <col min="2" max="22" width="6.88671875" style="89" customWidth="1"/>
    <col min="23" max="257" width="11.5546875" style="89"/>
    <col min="258" max="258" width="26.109375" style="89" customWidth="1"/>
    <col min="259" max="259" width="8.6640625" style="89" customWidth="1"/>
    <col min="260" max="276" width="9.5546875" style="89" customWidth="1"/>
    <col min="277" max="278" width="8.77734375" style="89" customWidth="1"/>
    <col min="279" max="513" width="11.5546875" style="89"/>
    <col min="514" max="514" width="26.109375" style="89" customWidth="1"/>
    <col min="515" max="515" width="8.6640625" style="89" customWidth="1"/>
    <col min="516" max="532" width="9.5546875" style="89" customWidth="1"/>
    <col min="533" max="534" width="8.77734375" style="89" customWidth="1"/>
    <col min="535" max="769" width="11.5546875" style="89"/>
    <col min="770" max="770" width="26.109375" style="89" customWidth="1"/>
    <col min="771" max="771" width="8.6640625" style="89" customWidth="1"/>
    <col min="772" max="788" width="9.5546875" style="89" customWidth="1"/>
    <col min="789" max="790" width="8.77734375" style="89" customWidth="1"/>
    <col min="791" max="1025" width="11.5546875" style="89"/>
    <col min="1026" max="1026" width="26.109375" style="89" customWidth="1"/>
    <col min="1027" max="1027" width="8.6640625" style="89" customWidth="1"/>
    <col min="1028" max="1044" width="9.5546875" style="89" customWidth="1"/>
    <col min="1045" max="1046" width="8.77734375" style="89" customWidth="1"/>
    <col min="1047" max="1281" width="11.5546875" style="89"/>
    <col min="1282" max="1282" width="26.109375" style="89" customWidth="1"/>
    <col min="1283" max="1283" width="8.6640625" style="89" customWidth="1"/>
    <col min="1284" max="1300" width="9.5546875" style="89" customWidth="1"/>
    <col min="1301" max="1302" width="8.77734375" style="89" customWidth="1"/>
    <col min="1303" max="1537" width="11.5546875" style="89"/>
    <col min="1538" max="1538" width="26.109375" style="89" customWidth="1"/>
    <col min="1539" max="1539" width="8.6640625" style="89" customWidth="1"/>
    <col min="1540" max="1556" width="9.5546875" style="89" customWidth="1"/>
    <col min="1557" max="1558" width="8.77734375" style="89" customWidth="1"/>
    <col min="1559" max="1793" width="11.5546875" style="89"/>
    <col min="1794" max="1794" width="26.109375" style="89" customWidth="1"/>
    <col min="1795" max="1795" width="8.6640625" style="89" customWidth="1"/>
    <col min="1796" max="1812" width="9.5546875" style="89" customWidth="1"/>
    <col min="1813" max="1814" width="8.77734375" style="89" customWidth="1"/>
    <col min="1815" max="2049" width="11.5546875" style="89"/>
    <col min="2050" max="2050" width="26.109375" style="89" customWidth="1"/>
    <col min="2051" max="2051" width="8.6640625" style="89" customWidth="1"/>
    <col min="2052" max="2068" width="9.5546875" style="89" customWidth="1"/>
    <col min="2069" max="2070" width="8.77734375" style="89" customWidth="1"/>
    <col min="2071" max="2305" width="11.5546875" style="89"/>
    <col min="2306" max="2306" width="26.109375" style="89" customWidth="1"/>
    <col min="2307" max="2307" width="8.6640625" style="89" customWidth="1"/>
    <col min="2308" max="2324" width="9.5546875" style="89" customWidth="1"/>
    <col min="2325" max="2326" width="8.77734375" style="89" customWidth="1"/>
    <col min="2327" max="2561" width="11.5546875" style="89"/>
    <col min="2562" max="2562" width="26.109375" style="89" customWidth="1"/>
    <col min="2563" max="2563" width="8.6640625" style="89" customWidth="1"/>
    <col min="2564" max="2580" width="9.5546875" style="89" customWidth="1"/>
    <col min="2581" max="2582" width="8.77734375" style="89" customWidth="1"/>
    <col min="2583" max="2817" width="11.5546875" style="89"/>
    <col min="2818" max="2818" width="26.109375" style="89" customWidth="1"/>
    <col min="2819" max="2819" width="8.6640625" style="89" customWidth="1"/>
    <col min="2820" max="2836" width="9.5546875" style="89" customWidth="1"/>
    <col min="2837" max="2838" width="8.77734375" style="89" customWidth="1"/>
    <col min="2839" max="3073" width="11.5546875" style="89"/>
    <col min="3074" max="3074" width="26.109375" style="89" customWidth="1"/>
    <col min="3075" max="3075" width="8.6640625" style="89" customWidth="1"/>
    <col min="3076" max="3092" width="9.5546875" style="89" customWidth="1"/>
    <col min="3093" max="3094" width="8.77734375" style="89" customWidth="1"/>
    <col min="3095" max="3329" width="11.5546875" style="89"/>
    <col min="3330" max="3330" width="26.109375" style="89" customWidth="1"/>
    <col min="3331" max="3331" width="8.6640625" style="89" customWidth="1"/>
    <col min="3332" max="3348" width="9.5546875" style="89" customWidth="1"/>
    <col min="3349" max="3350" width="8.77734375" style="89" customWidth="1"/>
    <col min="3351" max="3585" width="11.5546875" style="89"/>
    <col min="3586" max="3586" width="26.109375" style="89" customWidth="1"/>
    <col min="3587" max="3587" width="8.6640625" style="89" customWidth="1"/>
    <col min="3588" max="3604" width="9.5546875" style="89" customWidth="1"/>
    <col min="3605" max="3606" width="8.77734375" style="89" customWidth="1"/>
    <col min="3607" max="3841" width="11.5546875" style="89"/>
    <col min="3842" max="3842" width="26.109375" style="89" customWidth="1"/>
    <col min="3843" max="3843" width="8.6640625" style="89" customWidth="1"/>
    <col min="3844" max="3860" width="9.5546875" style="89" customWidth="1"/>
    <col min="3861" max="3862" width="8.77734375" style="89" customWidth="1"/>
    <col min="3863" max="4097" width="11.5546875" style="89"/>
    <col min="4098" max="4098" width="26.109375" style="89" customWidth="1"/>
    <col min="4099" max="4099" width="8.6640625" style="89" customWidth="1"/>
    <col min="4100" max="4116" width="9.5546875" style="89" customWidth="1"/>
    <col min="4117" max="4118" width="8.77734375" style="89" customWidth="1"/>
    <col min="4119" max="4353" width="11.5546875" style="89"/>
    <col min="4354" max="4354" width="26.109375" style="89" customWidth="1"/>
    <col min="4355" max="4355" width="8.6640625" style="89" customWidth="1"/>
    <col min="4356" max="4372" width="9.5546875" style="89" customWidth="1"/>
    <col min="4373" max="4374" width="8.77734375" style="89" customWidth="1"/>
    <col min="4375" max="4609" width="11.5546875" style="89"/>
    <col min="4610" max="4610" width="26.109375" style="89" customWidth="1"/>
    <col min="4611" max="4611" width="8.6640625" style="89" customWidth="1"/>
    <col min="4612" max="4628" width="9.5546875" style="89" customWidth="1"/>
    <col min="4629" max="4630" width="8.77734375" style="89" customWidth="1"/>
    <col min="4631" max="4865" width="11.5546875" style="89"/>
    <col min="4866" max="4866" width="26.109375" style="89" customWidth="1"/>
    <col min="4867" max="4867" width="8.6640625" style="89" customWidth="1"/>
    <col min="4868" max="4884" width="9.5546875" style="89" customWidth="1"/>
    <col min="4885" max="4886" width="8.77734375" style="89" customWidth="1"/>
    <col min="4887" max="5121" width="11.5546875" style="89"/>
    <col min="5122" max="5122" width="26.109375" style="89" customWidth="1"/>
    <col min="5123" max="5123" width="8.6640625" style="89" customWidth="1"/>
    <col min="5124" max="5140" width="9.5546875" style="89" customWidth="1"/>
    <col min="5141" max="5142" width="8.77734375" style="89" customWidth="1"/>
    <col min="5143" max="5377" width="11.5546875" style="89"/>
    <col min="5378" max="5378" width="26.109375" style="89" customWidth="1"/>
    <col min="5379" max="5379" width="8.6640625" style="89" customWidth="1"/>
    <col min="5380" max="5396" width="9.5546875" style="89" customWidth="1"/>
    <col min="5397" max="5398" width="8.77734375" style="89" customWidth="1"/>
    <col min="5399" max="5633" width="11.5546875" style="89"/>
    <col min="5634" max="5634" width="26.109375" style="89" customWidth="1"/>
    <col min="5635" max="5635" width="8.6640625" style="89" customWidth="1"/>
    <col min="5636" max="5652" width="9.5546875" style="89" customWidth="1"/>
    <col min="5653" max="5654" width="8.77734375" style="89" customWidth="1"/>
    <col min="5655" max="5889" width="11.5546875" style="89"/>
    <col min="5890" max="5890" width="26.109375" style="89" customWidth="1"/>
    <col min="5891" max="5891" width="8.6640625" style="89" customWidth="1"/>
    <col min="5892" max="5908" width="9.5546875" style="89" customWidth="1"/>
    <col min="5909" max="5910" width="8.77734375" style="89" customWidth="1"/>
    <col min="5911" max="6145" width="11.5546875" style="89"/>
    <col min="6146" max="6146" width="26.109375" style="89" customWidth="1"/>
    <col min="6147" max="6147" width="8.6640625" style="89" customWidth="1"/>
    <col min="6148" max="6164" width="9.5546875" style="89" customWidth="1"/>
    <col min="6165" max="6166" width="8.77734375" style="89" customWidth="1"/>
    <col min="6167" max="6401" width="11.5546875" style="89"/>
    <col min="6402" max="6402" width="26.109375" style="89" customWidth="1"/>
    <col min="6403" max="6403" width="8.6640625" style="89" customWidth="1"/>
    <col min="6404" max="6420" width="9.5546875" style="89" customWidth="1"/>
    <col min="6421" max="6422" width="8.77734375" style="89" customWidth="1"/>
    <col min="6423" max="6657" width="11.5546875" style="89"/>
    <col min="6658" max="6658" width="26.109375" style="89" customWidth="1"/>
    <col min="6659" max="6659" width="8.6640625" style="89" customWidth="1"/>
    <col min="6660" max="6676" width="9.5546875" style="89" customWidth="1"/>
    <col min="6677" max="6678" width="8.77734375" style="89" customWidth="1"/>
    <col min="6679" max="6913" width="11.5546875" style="89"/>
    <col min="6914" max="6914" width="26.109375" style="89" customWidth="1"/>
    <col min="6915" max="6915" width="8.6640625" style="89" customWidth="1"/>
    <col min="6916" max="6932" width="9.5546875" style="89" customWidth="1"/>
    <col min="6933" max="6934" width="8.77734375" style="89" customWidth="1"/>
    <col min="6935" max="7169" width="11.5546875" style="89"/>
    <col min="7170" max="7170" width="26.109375" style="89" customWidth="1"/>
    <col min="7171" max="7171" width="8.6640625" style="89" customWidth="1"/>
    <col min="7172" max="7188" width="9.5546875" style="89" customWidth="1"/>
    <col min="7189" max="7190" width="8.77734375" style="89" customWidth="1"/>
    <col min="7191" max="7425" width="11.5546875" style="89"/>
    <col min="7426" max="7426" width="26.109375" style="89" customWidth="1"/>
    <col min="7427" max="7427" width="8.6640625" style="89" customWidth="1"/>
    <col min="7428" max="7444" width="9.5546875" style="89" customWidth="1"/>
    <col min="7445" max="7446" width="8.77734375" style="89" customWidth="1"/>
    <col min="7447" max="7681" width="11.5546875" style="89"/>
    <col min="7682" max="7682" width="26.109375" style="89" customWidth="1"/>
    <col min="7683" max="7683" width="8.6640625" style="89" customWidth="1"/>
    <col min="7684" max="7700" width="9.5546875" style="89" customWidth="1"/>
    <col min="7701" max="7702" width="8.77734375" style="89" customWidth="1"/>
    <col min="7703" max="7937" width="11.5546875" style="89"/>
    <col min="7938" max="7938" width="26.109375" style="89" customWidth="1"/>
    <col min="7939" max="7939" width="8.6640625" style="89" customWidth="1"/>
    <col min="7940" max="7956" width="9.5546875" style="89" customWidth="1"/>
    <col min="7957" max="7958" width="8.77734375" style="89" customWidth="1"/>
    <col min="7959" max="8193" width="11.5546875" style="89"/>
    <col min="8194" max="8194" width="26.109375" style="89" customWidth="1"/>
    <col min="8195" max="8195" width="8.6640625" style="89" customWidth="1"/>
    <col min="8196" max="8212" width="9.5546875" style="89" customWidth="1"/>
    <col min="8213" max="8214" width="8.77734375" style="89" customWidth="1"/>
    <col min="8215" max="8449" width="11.5546875" style="89"/>
    <col min="8450" max="8450" width="26.109375" style="89" customWidth="1"/>
    <col min="8451" max="8451" width="8.6640625" style="89" customWidth="1"/>
    <col min="8452" max="8468" width="9.5546875" style="89" customWidth="1"/>
    <col min="8469" max="8470" width="8.77734375" style="89" customWidth="1"/>
    <col min="8471" max="8705" width="11.5546875" style="89"/>
    <col min="8706" max="8706" width="26.109375" style="89" customWidth="1"/>
    <col min="8707" max="8707" width="8.6640625" style="89" customWidth="1"/>
    <col min="8708" max="8724" width="9.5546875" style="89" customWidth="1"/>
    <col min="8725" max="8726" width="8.77734375" style="89" customWidth="1"/>
    <col min="8727" max="8961" width="11.5546875" style="89"/>
    <col min="8962" max="8962" width="26.109375" style="89" customWidth="1"/>
    <col min="8963" max="8963" width="8.6640625" style="89" customWidth="1"/>
    <col min="8964" max="8980" width="9.5546875" style="89" customWidth="1"/>
    <col min="8981" max="8982" width="8.77734375" style="89" customWidth="1"/>
    <col min="8983" max="9217" width="11.5546875" style="89"/>
    <col min="9218" max="9218" width="26.109375" style="89" customWidth="1"/>
    <col min="9219" max="9219" width="8.6640625" style="89" customWidth="1"/>
    <col min="9220" max="9236" width="9.5546875" style="89" customWidth="1"/>
    <col min="9237" max="9238" width="8.77734375" style="89" customWidth="1"/>
    <col min="9239" max="9473" width="11.5546875" style="89"/>
    <col min="9474" max="9474" width="26.109375" style="89" customWidth="1"/>
    <col min="9475" max="9475" width="8.6640625" style="89" customWidth="1"/>
    <col min="9476" max="9492" width="9.5546875" style="89" customWidth="1"/>
    <col min="9493" max="9494" width="8.77734375" style="89" customWidth="1"/>
    <col min="9495" max="9729" width="11.5546875" style="89"/>
    <col min="9730" max="9730" width="26.109375" style="89" customWidth="1"/>
    <col min="9731" max="9731" width="8.6640625" style="89" customWidth="1"/>
    <col min="9732" max="9748" width="9.5546875" style="89" customWidth="1"/>
    <col min="9749" max="9750" width="8.77734375" style="89" customWidth="1"/>
    <col min="9751" max="9985" width="11.5546875" style="89"/>
    <col min="9986" max="9986" width="26.109375" style="89" customWidth="1"/>
    <col min="9987" max="9987" width="8.6640625" style="89" customWidth="1"/>
    <col min="9988" max="10004" width="9.5546875" style="89" customWidth="1"/>
    <col min="10005" max="10006" width="8.77734375" style="89" customWidth="1"/>
    <col min="10007" max="10241" width="11.5546875" style="89"/>
    <col min="10242" max="10242" width="26.109375" style="89" customWidth="1"/>
    <col min="10243" max="10243" width="8.6640625" style="89" customWidth="1"/>
    <col min="10244" max="10260" width="9.5546875" style="89" customWidth="1"/>
    <col min="10261" max="10262" width="8.77734375" style="89" customWidth="1"/>
    <col min="10263" max="10497" width="11.5546875" style="89"/>
    <col min="10498" max="10498" width="26.109375" style="89" customWidth="1"/>
    <col min="10499" max="10499" width="8.6640625" style="89" customWidth="1"/>
    <col min="10500" max="10516" width="9.5546875" style="89" customWidth="1"/>
    <col min="10517" max="10518" width="8.77734375" style="89" customWidth="1"/>
    <col min="10519" max="10753" width="11.5546875" style="89"/>
    <col min="10754" max="10754" width="26.109375" style="89" customWidth="1"/>
    <col min="10755" max="10755" width="8.6640625" style="89" customWidth="1"/>
    <col min="10756" max="10772" width="9.5546875" style="89" customWidth="1"/>
    <col min="10773" max="10774" width="8.77734375" style="89" customWidth="1"/>
    <col min="10775" max="11009" width="11.5546875" style="89"/>
    <col min="11010" max="11010" width="26.109375" style="89" customWidth="1"/>
    <col min="11011" max="11011" width="8.6640625" style="89" customWidth="1"/>
    <col min="11012" max="11028" width="9.5546875" style="89" customWidth="1"/>
    <col min="11029" max="11030" width="8.77734375" style="89" customWidth="1"/>
    <col min="11031" max="11265" width="11.5546875" style="89"/>
    <col min="11266" max="11266" width="26.109375" style="89" customWidth="1"/>
    <col min="11267" max="11267" width="8.6640625" style="89" customWidth="1"/>
    <col min="11268" max="11284" width="9.5546875" style="89" customWidth="1"/>
    <col min="11285" max="11286" width="8.77734375" style="89" customWidth="1"/>
    <col min="11287" max="11521" width="11.5546875" style="89"/>
    <col min="11522" max="11522" width="26.109375" style="89" customWidth="1"/>
    <col min="11523" max="11523" width="8.6640625" style="89" customWidth="1"/>
    <col min="11524" max="11540" width="9.5546875" style="89" customWidth="1"/>
    <col min="11541" max="11542" width="8.77734375" style="89" customWidth="1"/>
    <col min="11543" max="11777" width="11.5546875" style="89"/>
    <col min="11778" max="11778" width="26.109375" style="89" customWidth="1"/>
    <col min="11779" max="11779" width="8.6640625" style="89" customWidth="1"/>
    <col min="11780" max="11796" width="9.5546875" style="89" customWidth="1"/>
    <col min="11797" max="11798" width="8.77734375" style="89" customWidth="1"/>
    <col min="11799" max="12033" width="11.5546875" style="89"/>
    <col min="12034" max="12034" width="26.109375" style="89" customWidth="1"/>
    <col min="12035" max="12035" width="8.6640625" style="89" customWidth="1"/>
    <col min="12036" max="12052" width="9.5546875" style="89" customWidth="1"/>
    <col min="12053" max="12054" width="8.77734375" style="89" customWidth="1"/>
    <col min="12055" max="12289" width="11.5546875" style="89"/>
    <col min="12290" max="12290" width="26.109375" style="89" customWidth="1"/>
    <col min="12291" max="12291" width="8.6640625" style="89" customWidth="1"/>
    <col min="12292" max="12308" width="9.5546875" style="89" customWidth="1"/>
    <col min="12309" max="12310" width="8.77734375" style="89" customWidth="1"/>
    <col min="12311" max="12545" width="11.5546875" style="89"/>
    <col min="12546" max="12546" width="26.109375" style="89" customWidth="1"/>
    <col min="12547" max="12547" width="8.6640625" style="89" customWidth="1"/>
    <col min="12548" max="12564" width="9.5546875" style="89" customWidth="1"/>
    <col min="12565" max="12566" width="8.77734375" style="89" customWidth="1"/>
    <col min="12567" max="12801" width="11.5546875" style="89"/>
    <col min="12802" max="12802" width="26.109375" style="89" customWidth="1"/>
    <col min="12803" max="12803" width="8.6640625" style="89" customWidth="1"/>
    <col min="12804" max="12820" width="9.5546875" style="89" customWidth="1"/>
    <col min="12821" max="12822" width="8.77734375" style="89" customWidth="1"/>
    <col min="12823" max="13057" width="11.5546875" style="89"/>
    <col min="13058" max="13058" width="26.109375" style="89" customWidth="1"/>
    <col min="13059" max="13059" width="8.6640625" style="89" customWidth="1"/>
    <col min="13060" max="13076" width="9.5546875" style="89" customWidth="1"/>
    <col min="13077" max="13078" width="8.77734375" style="89" customWidth="1"/>
    <col min="13079" max="13313" width="11.5546875" style="89"/>
    <col min="13314" max="13314" width="26.109375" style="89" customWidth="1"/>
    <col min="13315" max="13315" width="8.6640625" style="89" customWidth="1"/>
    <col min="13316" max="13332" width="9.5546875" style="89" customWidth="1"/>
    <col min="13333" max="13334" width="8.77734375" style="89" customWidth="1"/>
    <col min="13335" max="13569" width="11.5546875" style="89"/>
    <col min="13570" max="13570" width="26.109375" style="89" customWidth="1"/>
    <col min="13571" max="13571" width="8.6640625" style="89" customWidth="1"/>
    <col min="13572" max="13588" width="9.5546875" style="89" customWidth="1"/>
    <col min="13589" max="13590" width="8.77734375" style="89" customWidth="1"/>
    <col min="13591" max="13825" width="11.5546875" style="89"/>
    <col min="13826" max="13826" width="26.109375" style="89" customWidth="1"/>
    <col min="13827" max="13827" width="8.6640625" style="89" customWidth="1"/>
    <col min="13828" max="13844" width="9.5546875" style="89" customWidth="1"/>
    <col min="13845" max="13846" width="8.77734375" style="89" customWidth="1"/>
    <col min="13847" max="14081" width="11.5546875" style="89"/>
    <col min="14082" max="14082" width="26.109375" style="89" customWidth="1"/>
    <col min="14083" max="14083" width="8.6640625" style="89" customWidth="1"/>
    <col min="14084" max="14100" width="9.5546875" style="89" customWidth="1"/>
    <col min="14101" max="14102" width="8.77734375" style="89" customWidth="1"/>
    <col min="14103" max="14337" width="11.5546875" style="89"/>
    <col min="14338" max="14338" width="26.109375" style="89" customWidth="1"/>
    <col min="14339" max="14339" width="8.6640625" style="89" customWidth="1"/>
    <col min="14340" max="14356" width="9.5546875" style="89" customWidth="1"/>
    <col min="14357" max="14358" width="8.77734375" style="89" customWidth="1"/>
    <col min="14359" max="14593" width="11.5546875" style="89"/>
    <col min="14594" max="14594" width="26.109375" style="89" customWidth="1"/>
    <col min="14595" max="14595" width="8.6640625" style="89" customWidth="1"/>
    <col min="14596" max="14612" width="9.5546875" style="89" customWidth="1"/>
    <col min="14613" max="14614" width="8.77734375" style="89" customWidth="1"/>
    <col min="14615" max="14849" width="11.5546875" style="89"/>
    <col min="14850" max="14850" width="26.109375" style="89" customWidth="1"/>
    <col min="14851" max="14851" width="8.6640625" style="89" customWidth="1"/>
    <col min="14852" max="14868" width="9.5546875" style="89" customWidth="1"/>
    <col min="14869" max="14870" width="8.77734375" style="89" customWidth="1"/>
    <col min="14871" max="15105" width="11.5546875" style="89"/>
    <col min="15106" max="15106" width="26.109375" style="89" customWidth="1"/>
    <col min="15107" max="15107" width="8.6640625" style="89" customWidth="1"/>
    <col min="15108" max="15124" width="9.5546875" style="89" customWidth="1"/>
    <col min="15125" max="15126" width="8.77734375" style="89" customWidth="1"/>
    <col min="15127" max="15361" width="11.5546875" style="89"/>
    <col min="15362" max="15362" width="26.109375" style="89" customWidth="1"/>
    <col min="15363" max="15363" width="8.6640625" style="89" customWidth="1"/>
    <col min="15364" max="15380" width="9.5546875" style="89" customWidth="1"/>
    <col min="15381" max="15382" width="8.77734375" style="89" customWidth="1"/>
    <col min="15383" max="15617" width="11.5546875" style="89"/>
    <col min="15618" max="15618" width="26.109375" style="89" customWidth="1"/>
    <col min="15619" max="15619" width="8.6640625" style="89" customWidth="1"/>
    <col min="15620" max="15636" width="9.5546875" style="89" customWidth="1"/>
    <col min="15637" max="15638" width="8.77734375" style="89" customWidth="1"/>
    <col min="15639" max="15873" width="11.5546875" style="89"/>
    <col min="15874" max="15874" width="26.109375" style="89" customWidth="1"/>
    <col min="15875" max="15875" width="8.6640625" style="89" customWidth="1"/>
    <col min="15876" max="15892" width="9.5546875" style="89" customWidth="1"/>
    <col min="15893" max="15894" width="8.77734375" style="89" customWidth="1"/>
    <col min="15895" max="16129" width="11.5546875" style="89"/>
    <col min="16130" max="16130" width="26.109375" style="89" customWidth="1"/>
    <col min="16131" max="16131" width="8.6640625" style="89" customWidth="1"/>
    <col min="16132" max="16148" width="9.5546875" style="89" customWidth="1"/>
    <col min="16149" max="16150" width="8.77734375" style="89" customWidth="1"/>
    <col min="16151" max="16384" width="11.5546875" style="89"/>
  </cols>
  <sheetData>
    <row r="1" spans="1:23" s="88" customFormat="1" ht="16.5" x14ac:dyDescent="0.3">
      <c r="A1" s="208" t="s">
        <v>313</v>
      </c>
    </row>
    <row r="2" spans="1:23" s="88" customFormat="1" ht="12.75" customHeight="1" x14ac:dyDescent="0.3">
      <c r="A2" s="608" t="s">
        <v>404</v>
      </c>
      <c r="B2" s="608"/>
      <c r="C2" s="608"/>
      <c r="D2" s="608"/>
      <c r="E2" s="608"/>
      <c r="F2" s="608"/>
      <c r="G2" s="608"/>
      <c r="H2" s="608"/>
      <c r="I2" s="608"/>
      <c r="J2" s="608"/>
      <c r="K2" s="608"/>
      <c r="L2" s="608"/>
      <c r="M2" s="608"/>
      <c r="N2" s="608"/>
      <c r="O2" s="608"/>
      <c r="P2" s="608"/>
      <c r="Q2" s="608"/>
      <c r="R2" s="608"/>
      <c r="S2" s="608"/>
      <c r="T2" s="608"/>
      <c r="U2" s="608"/>
      <c r="V2" s="608"/>
    </row>
    <row r="3" spans="1:23" s="88" customFormat="1" ht="16.5" customHeight="1" x14ac:dyDescent="0.3">
      <c r="A3" s="593" t="s">
        <v>627</v>
      </c>
      <c r="B3" s="593"/>
      <c r="C3" s="593"/>
      <c r="D3" s="593"/>
      <c r="E3" s="593"/>
      <c r="F3" s="593"/>
      <c r="G3" s="593"/>
      <c r="H3" s="593"/>
      <c r="I3" s="593"/>
      <c r="J3" s="593"/>
      <c r="K3" s="593"/>
      <c r="L3" s="593"/>
      <c r="M3" s="593"/>
      <c r="N3" s="593"/>
      <c r="O3" s="593"/>
      <c r="P3" s="593"/>
      <c r="Q3" s="593"/>
      <c r="R3" s="593"/>
      <c r="S3" s="593"/>
      <c r="T3" s="593"/>
      <c r="U3" s="593"/>
      <c r="V3" s="593"/>
    </row>
    <row r="4" spans="1:23" s="88" customFormat="1" ht="14.25" customHeight="1" thickBot="1" x14ac:dyDescent="0.35"/>
    <row r="5" spans="1:23" ht="15.75" customHeight="1" x14ac:dyDescent="0.3">
      <c r="A5" s="618" t="s">
        <v>180</v>
      </c>
      <c r="B5" s="628">
        <v>1999</v>
      </c>
      <c r="C5" s="628">
        <v>2000</v>
      </c>
      <c r="D5" s="628">
        <v>2001</v>
      </c>
      <c r="E5" s="628">
        <v>2002</v>
      </c>
      <c r="F5" s="628">
        <v>2003</v>
      </c>
      <c r="G5" s="628">
        <v>2004</v>
      </c>
      <c r="H5" s="628">
        <v>2005</v>
      </c>
      <c r="I5" s="628">
        <v>2006</v>
      </c>
      <c r="J5" s="578">
        <v>2007</v>
      </c>
      <c r="K5" s="634">
        <v>2008</v>
      </c>
      <c r="L5" s="578">
        <v>2009</v>
      </c>
      <c r="M5" s="578">
        <v>2010</v>
      </c>
      <c r="N5" s="578">
        <v>2011</v>
      </c>
      <c r="O5" s="631">
        <v>2012</v>
      </c>
      <c r="P5" s="631">
        <v>2013</v>
      </c>
      <c r="Q5" s="631">
        <v>2014</v>
      </c>
      <c r="R5" s="631">
        <v>2015</v>
      </c>
      <c r="S5" s="631">
        <v>2016</v>
      </c>
      <c r="T5" s="631">
        <v>2017</v>
      </c>
      <c r="U5" s="631">
        <v>2018</v>
      </c>
      <c r="V5" s="578" t="s">
        <v>628</v>
      </c>
    </row>
    <row r="6" spans="1:23" ht="15.75" customHeight="1" thickBot="1" x14ac:dyDescent="0.35">
      <c r="A6" s="592"/>
      <c r="B6" s="629"/>
      <c r="C6" s="629"/>
      <c r="D6" s="629"/>
      <c r="E6" s="629"/>
      <c r="F6" s="629"/>
      <c r="G6" s="629"/>
      <c r="H6" s="629"/>
      <c r="I6" s="629"/>
      <c r="J6" s="630"/>
      <c r="K6" s="635"/>
      <c r="L6" s="630"/>
      <c r="M6" s="630"/>
      <c r="N6" s="630"/>
      <c r="O6" s="632"/>
      <c r="P6" s="632"/>
      <c r="Q6" s="632"/>
      <c r="R6" s="632"/>
      <c r="S6" s="632"/>
      <c r="T6" s="632"/>
      <c r="U6" s="632"/>
      <c r="V6" s="630"/>
    </row>
    <row r="7" spans="1:23" ht="15.75" customHeight="1" x14ac:dyDescent="0.3">
      <c r="A7" s="2"/>
      <c r="B7" s="3"/>
      <c r="C7" s="3"/>
      <c r="D7" s="3"/>
      <c r="E7" s="3"/>
      <c r="F7" s="3"/>
      <c r="G7" s="3"/>
      <c r="H7" s="3"/>
      <c r="I7" s="3"/>
      <c r="J7" s="42"/>
      <c r="K7" s="238"/>
      <c r="L7" s="3"/>
    </row>
    <row r="8" spans="1:23" ht="15.75" customHeight="1" x14ac:dyDescent="0.3">
      <c r="A8" s="17" t="s">
        <v>175</v>
      </c>
      <c r="B8" s="214">
        <v>732404</v>
      </c>
      <c r="C8" s="214">
        <v>748329</v>
      </c>
      <c r="D8" s="214">
        <v>784434</v>
      </c>
      <c r="E8" s="214">
        <v>621525</v>
      </c>
      <c r="F8" s="214">
        <v>410017</v>
      </c>
      <c r="G8" s="214">
        <v>393342</v>
      </c>
      <c r="H8" s="214">
        <v>365629</v>
      </c>
      <c r="I8" s="214">
        <v>328121</v>
      </c>
      <c r="J8" s="214">
        <v>387603</v>
      </c>
      <c r="K8" s="233">
        <v>387603</v>
      </c>
      <c r="L8" s="214">
        <v>326380</v>
      </c>
      <c r="M8" s="233">
        <v>273769</v>
      </c>
      <c r="N8" s="233">
        <v>262154</v>
      </c>
      <c r="O8" s="233">
        <v>343088</v>
      </c>
      <c r="P8" s="233">
        <v>352236</v>
      </c>
      <c r="Q8" s="233">
        <v>194200</v>
      </c>
      <c r="R8" s="233">
        <v>231818</v>
      </c>
      <c r="S8" s="233">
        <v>166151</v>
      </c>
      <c r="T8" s="214">
        <v>131496</v>
      </c>
      <c r="U8" s="214">
        <v>229638</v>
      </c>
      <c r="V8" s="406" t="s">
        <v>728</v>
      </c>
      <c r="W8" s="539"/>
    </row>
    <row r="9" spans="1:23" ht="15.75" customHeight="1" x14ac:dyDescent="0.3">
      <c r="A9" s="8" t="s">
        <v>85</v>
      </c>
      <c r="B9" s="214">
        <v>5559</v>
      </c>
      <c r="C9" s="214">
        <v>5162</v>
      </c>
      <c r="D9" s="214">
        <v>4721</v>
      </c>
      <c r="E9" s="214">
        <v>3465</v>
      </c>
      <c r="F9" s="214">
        <v>2028</v>
      </c>
      <c r="G9" s="214">
        <v>1217</v>
      </c>
      <c r="H9" s="214">
        <v>1476</v>
      </c>
      <c r="I9" s="214">
        <v>2338</v>
      </c>
      <c r="J9" s="214">
        <v>2145</v>
      </c>
      <c r="K9" s="233">
        <v>2145</v>
      </c>
      <c r="L9" s="214">
        <v>2473</v>
      </c>
      <c r="M9" s="233">
        <v>3097</v>
      </c>
      <c r="N9" s="233">
        <v>3800</v>
      </c>
      <c r="O9" s="233">
        <v>3795</v>
      </c>
      <c r="P9" s="233">
        <v>4305</v>
      </c>
      <c r="Q9" s="233">
        <v>4392</v>
      </c>
      <c r="R9" s="233">
        <v>4684</v>
      </c>
      <c r="S9" s="233">
        <v>4285</v>
      </c>
      <c r="T9" s="214">
        <v>4320</v>
      </c>
      <c r="U9" s="214">
        <v>1872</v>
      </c>
      <c r="V9" s="406" t="s">
        <v>728</v>
      </c>
      <c r="W9" s="540"/>
    </row>
    <row r="10" spans="1:23" ht="15.75" customHeight="1" x14ac:dyDescent="0.3">
      <c r="A10" s="8" t="s">
        <v>86</v>
      </c>
      <c r="B10" s="214">
        <v>55318</v>
      </c>
      <c r="C10" s="214">
        <v>60795</v>
      </c>
      <c r="D10" s="214">
        <v>65913</v>
      </c>
      <c r="E10" s="214">
        <v>74186</v>
      </c>
      <c r="F10" s="214">
        <v>43967</v>
      </c>
      <c r="G10" s="214">
        <v>38793</v>
      </c>
      <c r="H10" s="214">
        <v>33014</v>
      </c>
      <c r="I10" s="214">
        <v>27993</v>
      </c>
      <c r="J10" s="214">
        <v>96861</v>
      </c>
      <c r="K10" s="233">
        <v>96861</v>
      </c>
      <c r="L10" s="214">
        <v>33334</v>
      </c>
      <c r="M10" s="233">
        <v>32071</v>
      </c>
      <c r="N10" s="233">
        <v>26809</v>
      </c>
      <c r="O10" s="233">
        <v>47403</v>
      </c>
      <c r="P10" s="233">
        <v>43224</v>
      </c>
      <c r="Q10" s="233">
        <v>21388</v>
      </c>
      <c r="R10" s="233">
        <v>1056</v>
      </c>
      <c r="S10" s="233">
        <v>1356</v>
      </c>
      <c r="T10" s="214">
        <v>3273</v>
      </c>
      <c r="U10" s="214">
        <v>2123</v>
      </c>
      <c r="V10" s="406" t="s">
        <v>728</v>
      </c>
      <c r="W10" s="540"/>
    </row>
    <row r="11" spans="1:23" ht="15.75" customHeight="1" x14ac:dyDescent="0.3">
      <c r="A11" s="8" t="s">
        <v>87</v>
      </c>
      <c r="B11" s="38">
        <v>7810</v>
      </c>
      <c r="C11" s="38">
        <v>7143</v>
      </c>
      <c r="D11" s="38">
        <v>8494</v>
      </c>
      <c r="E11" s="38">
        <v>4963</v>
      </c>
      <c r="F11" s="38">
        <v>4516</v>
      </c>
      <c r="G11" s="214">
        <v>4780</v>
      </c>
      <c r="H11" s="214">
        <v>1919</v>
      </c>
      <c r="I11" s="214">
        <v>2731</v>
      </c>
      <c r="J11" s="214">
        <v>4307</v>
      </c>
      <c r="K11" s="233">
        <v>4307</v>
      </c>
      <c r="L11" s="214">
        <v>4378</v>
      </c>
      <c r="M11" s="233">
        <v>4754</v>
      </c>
      <c r="N11" s="233">
        <v>2580</v>
      </c>
      <c r="O11" s="233">
        <v>6030</v>
      </c>
      <c r="P11" s="233"/>
      <c r="Q11" s="233"/>
      <c r="R11" s="233"/>
      <c r="S11" s="233"/>
      <c r="T11" s="38"/>
      <c r="U11" s="38"/>
      <c r="V11" s="546" t="s">
        <v>728</v>
      </c>
      <c r="W11" s="540"/>
    </row>
    <row r="12" spans="1:23" ht="15.75" customHeight="1" x14ac:dyDescent="0.3">
      <c r="A12" s="8" t="s">
        <v>88</v>
      </c>
      <c r="B12" s="214">
        <v>4204</v>
      </c>
      <c r="C12" s="214">
        <v>8606</v>
      </c>
      <c r="D12" s="214">
        <v>7339</v>
      </c>
      <c r="E12" s="214">
        <v>5931</v>
      </c>
      <c r="F12" s="214">
        <v>3941</v>
      </c>
      <c r="G12" s="214">
        <v>4697</v>
      </c>
      <c r="H12" s="214">
        <v>4659</v>
      </c>
      <c r="I12" s="214">
        <v>4916</v>
      </c>
      <c r="J12" s="214">
        <v>5023</v>
      </c>
      <c r="K12" s="233">
        <v>5023</v>
      </c>
      <c r="L12" s="214">
        <v>4647</v>
      </c>
      <c r="M12" s="233">
        <v>4573</v>
      </c>
      <c r="N12" s="233">
        <v>1668</v>
      </c>
      <c r="O12" s="233">
        <v>1746</v>
      </c>
      <c r="P12" s="233">
        <v>1677</v>
      </c>
      <c r="Q12" s="233">
        <v>1984</v>
      </c>
      <c r="R12" s="233">
        <v>1768</v>
      </c>
      <c r="S12" s="233">
        <v>1596</v>
      </c>
      <c r="T12" s="214">
        <v>1128</v>
      </c>
      <c r="U12" s="214">
        <v>395</v>
      </c>
      <c r="V12" s="406" t="s">
        <v>728</v>
      </c>
      <c r="W12" s="540"/>
    </row>
    <row r="13" spans="1:23" ht="15.75" customHeight="1" x14ac:dyDescent="0.3">
      <c r="A13" s="8" t="s">
        <v>89</v>
      </c>
      <c r="B13" s="214">
        <v>17982</v>
      </c>
      <c r="C13" s="214">
        <v>17209</v>
      </c>
      <c r="D13" s="214">
        <v>16751</v>
      </c>
      <c r="E13" s="214">
        <v>12231</v>
      </c>
      <c r="F13" s="214">
        <v>6387</v>
      </c>
      <c r="G13" s="214">
        <v>6890</v>
      </c>
      <c r="H13" s="214">
        <v>6895</v>
      </c>
      <c r="I13" s="214">
        <v>1141</v>
      </c>
      <c r="J13" s="214">
        <v>7658</v>
      </c>
      <c r="K13" s="233">
        <v>7658</v>
      </c>
      <c r="L13" s="214">
        <v>4016</v>
      </c>
      <c r="M13" s="233">
        <v>4062</v>
      </c>
      <c r="N13" s="233">
        <v>2528</v>
      </c>
      <c r="O13" s="233">
        <v>1504</v>
      </c>
      <c r="P13" s="233">
        <v>1869</v>
      </c>
      <c r="Q13" s="233"/>
      <c r="R13" s="233"/>
      <c r="S13" s="233"/>
      <c r="T13" s="214">
        <v>366</v>
      </c>
      <c r="U13" s="214"/>
      <c r="V13" s="406" t="s">
        <v>728</v>
      </c>
      <c r="W13" s="540"/>
    </row>
    <row r="14" spans="1:23" ht="15.75" customHeight="1" x14ac:dyDescent="0.3">
      <c r="A14" s="8" t="s">
        <v>90</v>
      </c>
      <c r="B14" s="38">
        <v>13543</v>
      </c>
      <c r="C14" s="38">
        <v>12207</v>
      </c>
      <c r="D14" s="38">
        <v>10496</v>
      </c>
      <c r="E14" s="38">
        <v>8632</v>
      </c>
      <c r="F14" s="38">
        <v>6129</v>
      </c>
      <c r="G14" s="214">
        <v>9286</v>
      </c>
      <c r="H14" s="214">
        <v>6522</v>
      </c>
      <c r="I14" s="214">
        <v>15932</v>
      </c>
      <c r="J14" s="214">
        <v>5926</v>
      </c>
      <c r="K14" s="233">
        <v>5926</v>
      </c>
      <c r="L14" s="214">
        <v>4934</v>
      </c>
      <c r="M14" s="233">
        <v>3116</v>
      </c>
      <c r="N14" s="233">
        <v>3347</v>
      </c>
      <c r="O14" s="233">
        <v>2535</v>
      </c>
      <c r="P14" s="233">
        <v>83347</v>
      </c>
      <c r="Q14" s="233">
        <v>23026</v>
      </c>
      <c r="R14" s="233">
        <v>38130</v>
      </c>
      <c r="S14" s="233">
        <v>11781</v>
      </c>
      <c r="T14" s="38"/>
      <c r="U14" s="38"/>
      <c r="V14" s="546" t="s">
        <v>728</v>
      </c>
      <c r="W14" s="540"/>
    </row>
    <row r="15" spans="1:23" ht="15.75" customHeight="1" x14ac:dyDescent="0.3">
      <c r="A15" s="8" t="s">
        <v>91</v>
      </c>
      <c r="B15" s="214">
        <v>2427</v>
      </c>
      <c r="C15" s="214">
        <v>3477</v>
      </c>
      <c r="D15" s="214">
        <v>1721</v>
      </c>
      <c r="E15" s="214">
        <v>1228</v>
      </c>
      <c r="F15" s="214">
        <v>1882</v>
      </c>
      <c r="G15" s="214">
        <v>2536</v>
      </c>
      <c r="H15" s="214">
        <v>912</v>
      </c>
      <c r="I15" s="214">
        <v>6121</v>
      </c>
      <c r="J15" s="214">
        <v>1089</v>
      </c>
      <c r="K15" s="233">
        <v>1089</v>
      </c>
      <c r="L15" s="214">
        <v>1039</v>
      </c>
      <c r="M15" s="233">
        <v>1021</v>
      </c>
      <c r="N15" s="233"/>
      <c r="O15" s="233"/>
      <c r="P15" s="233"/>
      <c r="Q15" s="233"/>
      <c r="R15" s="233"/>
      <c r="S15" s="233"/>
      <c r="T15" s="38"/>
      <c r="U15" s="38">
        <v>373</v>
      </c>
      <c r="V15" s="546" t="s">
        <v>728</v>
      </c>
      <c r="W15" s="540"/>
    </row>
    <row r="16" spans="1:23" ht="15.75" customHeight="1" x14ac:dyDescent="0.3">
      <c r="A16" s="8" t="s">
        <v>92</v>
      </c>
      <c r="B16" s="38">
        <v>26335</v>
      </c>
      <c r="C16" s="38">
        <v>24105</v>
      </c>
      <c r="D16" s="38">
        <v>23200</v>
      </c>
      <c r="E16" s="38">
        <v>20041</v>
      </c>
      <c r="F16" s="38">
        <v>10617</v>
      </c>
      <c r="G16" s="214">
        <v>20895</v>
      </c>
      <c r="H16" s="214">
        <v>19141</v>
      </c>
      <c r="I16" s="214">
        <v>7229</v>
      </c>
      <c r="J16" s="214">
        <v>12398</v>
      </c>
      <c r="K16" s="233">
        <v>12398</v>
      </c>
      <c r="L16" s="214">
        <v>7771</v>
      </c>
      <c r="M16" s="233">
        <v>8017</v>
      </c>
      <c r="N16" s="233">
        <v>5510</v>
      </c>
      <c r="O16" s="233">
        <v>49441</v>
      </c>
      <c r="P16" s="233">
        <v>78042</v>
      </c>
      <c r="Q16" s="233">
        <v>2173</v>
      </c>
      <c r="R16" s="233"/>
      <c r="S16" s="233"/>
      <c r="T16" s="214"/>
      <c r="U16" s="214"/>
      <c r="V16" s="406" t="s">
        <v>728</v>
      </c>
      <c r="W16" s="540"/>
    </row>
    <row r="17" spans="1:23" ht="15.75" customHeight="1" x14ac:dyDescent="0.3">
      <c r="A17" s="20" t="s">
        <v>604</v>
      </c>
      <c r="B17" s="214">
        <v>59643</v>
      </c>
      <c r="C17" s="214">
        <v>63484</v>
      </c>
      <c r="D17" s="214">
        <v>61543</v>
      </c>
      <c r="E17" s="214">
        <v>41082</v>
      </c>
      <c r="F17" s="214">
        <v>20777</v>
      </c>
      <c r="G17" s="214">
        <v>18549</v>
      </c>
      <c r="H17" s="214">
        <v>21158</v>
      </c>
      <c r="I17" s="214">
        <v>20105</v>
      </c>
      <c r="J17" s="214">
        <v>16853</v>
      </c>
      <c r="K17" s="233">
        <v>16853</v>
      </c>
      <c r="L17" s="214">
        <v>36088</v>
      </c>
      <c r="M17" s="233">
        <v>23524</v>
      </c>
      <c r="N17" s="233">
        <v>18911</v>
      </c>
      <c r="O17" s="233">
        <v>12257</v>
      </c>
      <c r="P17" s="233">
        <v>10567</v>
      </c>
      <c r="Q17" s="233">
        <v>11045</v>
      </c>
      <c r="R17" s="233">
        <v>10920</v>
      </c>
      <c r="S17" s="233">
        <v>13758</v>
      </c>
      <c r="T17" s="38">
        <v>10512</v>
      </c>
      <c r="U17" s="38">
        <v>8294</v>
      </c>
      <c r="V17" s="546" t="s">
        <v>728</v>
      </c>
      <c r="W17" s="540"/>
    </row>
    <row r="18" spans="1:23" ht="15.75" customHeight="1" x14ac:dyDescent="0.3">
      <c r="A18" s="20" t="s">
        <v>578</v>
      </c>
      <c r="B18" s="214">
        <v>32195</v>
      </c>
      <c r="C18" s="214">
        <v>42559</v>
      </c>
      <c r="D18" s="214">
        <v>53291</v>
      </c>
      <c r="E18" s="214">
        <v>43671</v>
      </c>
      <c r="F18" s="214">
        <v>26080</v>
      </c>
      <c r="G18" s="214">
        <v>17270</v>
      </c>
      <c r="H18" s="214">
        <v>13485</v>
      </c>
      <c r="I18" s="214">
        <v>12355</v>
      </c>
      <c r="J18" s="214">
        <v>12069</v>
      </c>
      <c r="K18" s="233">
        <v>12069</v>
      </c>
      <c r="L18" s="214">
        <v>9657</v>
      </c>
      <c r="M18" s="233">
        <v>9793</v>
      </c>
      <c r="N18" s="233">
        <v>13246</v>
      </c>
      <c r="O18" s="233">
        <v>12472</v>
      </c>
      <c r="P18" s="233">
        <v>10923</v>
      </c>
      <c r="Q18" s="233">
        <v>16330</v>
      </c>
      <c r="R18" s="233">
        <v>34933</v>
      </c>
      <c r="S18" s="233">
        <v>16784</v>
      </c>
      <c r="T18" s="214">
        <v>12695</v>
      </c>
      <c r="U18" s="214">
        <v>12964</v>
      </c>
      <c r="V18" s="406" t="s">
        <v>728</v>
      </c>
      <c r="W18" s="540"/>
    </row>
    <row r="19" spans="1:23" ht="15.75" customHeight="1" x14ac:dyDescent="0.3">
      <c r="A19" s="8" t="s">
        <v>93</v>
      </c>
      <c r="B19" s="214">
        <v>15609</v>
      </c>
      <c r="C19" s="214">
        <v>25842</v>
      </c>
      <c r="D19" s="214">
        <v>20048</v>
      </c>
      <c r="E19" s="214">
        <v>9729</v>
      </c>
      <c r="F19" s="214">
        <v>4147</v>
      </c>
      <c r="G19" s="214">
        <v>3857</v>
      </c>
      <c r="H19" s="214">
        <v>7738</v>
      </c>
      <c r="I19" s="214">
        <v>7413</v>
      </c>
      <c r="J19" s="214">
        <v>7382</v>
      </c>
      <c r="K19" s="233">
        <v>7382</v>
      </c>
      <c r="L19" s="214">
        <v>4247</v>
      </c>
      <c r="M19" s="233">
        <v>2457</v>
      </c>
      <c r="N19" s="233">
        <v>6561</v>
      </c>
      <c r="O19" s="233">
        <v>2927</v>
      </c>
      <c r="P19" s="233">
        <v>9093</v>
      </c>
      <c r="Q19" s="233">
        <v>4393</v>
      </c>
      <c r="R19" s="233">
        <v>6915</v>
      </c>
      <c r="S19" s="233">
        <v>1595</v>
      </c>
      <c r="T19" s="214">
        <v>84</v>
      </c>
      <c r="U19" s="214">
        <v>11780</v>
      </c>
      <c r="V19" s="406" t="s">
        <v>728</v>
      </c>
      <c r="W19" s="540"/>
    </row>
    <row r="20" spans="1:23" ht="15.75" customHeight="1" x14ac:dyDescent="0.3">
      <c r="A20" s="8" t="s">
        <v>94</v>
      </c>
      <c r="B20" s="214">
        <v>28894</v>
      </c>
      <c r="C20" s="214">
        <v>13305</v>
      </c>
      <c r="D20" s="214">
        <v>19140</v>
      </c>
      <c r="E20" s="214">
        <v>13576</v>
      </c>
      <c r="F20" s="214">
        <v>13855</v>
      </c>
      <c r="G20" s="214">
        <v>11429</v>
      </c>
      <c r="H20" s="214">
        <v>9689</v>
      </c>
      <c r="I20" s="214">
        <v>26976</v>
      </c>
      <c r="J20" s="214">
        <v>2868</v>
      </c>
      <c r="K20" s="233">
        <v>2868</v>
      </c>
      <c r="L20" s="214">
        <v>10566</v>
      </c>
      <c r="M20" s="233">
        <v>2819</v>
      </c>
      <c r="N20" s="233">
        <v>2424</v>
      </c>
      <c r="O20" s="233">
        <v>2770</v>
      </c>
      <c r="P20" s="233">
        <v>3164</v>
      </c>
      <c r="Q20" s="233">
        <v>3643</v>
      </c>
      <c r="R20" s="233">
        <v>2270</v>
      </c>
      <c r="S20" s="233">
        <v>1919</v>
      </c>
      <c r="T20" s="214">
        <v>1600</v>
      </c>
      <c r="U20" s="214">
        <v>922</v>
      </c>
      <c r="V20" s="406" t="s">
        <v>728</v>
      </c>
      <c r="W20" s="540"/>
    </row>
    <row r="21" spans="1:23" ht="15.75" customHeight="1" x14ac:dyDescent="0.3">
      <c r="A21" s="8" t="s">
        <v>95</v>
      </c>
      <c r="B21" s="214">
        <v>26584</v>
      </c>
      <c r="C21" s="214">
        <v>21997</v>
      </c>
      <c r="D21" s="214">
        <v>32834</v>
      </c>
      <c r="E21" s="214">
        <v>25032</v>
      </c>
      <c r="F21" s="214">
        <v>19096</v>
      </c>
      <c r="G21" s="214">
        <v>15880</v>
      </c>
      <c r="H21" s="214">
        <v>17515</v>
      </c>
      <c r="I21" s="214">
        <v>21669</v>
      </c>
      <c r="J21" s="214">
        <v>17063</v>
      </c>
      <c r="K21" s="233">
        <v>17063</v>
      </c>
      <c r="L21" s="214">
        <v>15581</v>
      </c>
      <c r="M21" s="234">
        <v>12943</v>
      </c>
      <c r="N21" s="234">
        <v>13660</v>
      </c>
      <c r="O21" s="234">
        <v>18837</v>
      </c>
      <c r="P21" s="234">
        <v>5313</v>
      </c>
      <c r="Q21" s="234">
        <v>7530</v>
      </c>
      <c r="R21" s="233">
        <v>6672</v>
      </c>
      <c r="S21" s="233">
        <v>8389</v>
      </c>
      <c r="T21" s="214">
        <v>7162</v>
      </c>
      <c r="U21" s="214">
        <v>3036</v>
      </c>
      <c r="V21" s="406" t="s">
        <v>728</v>
      </c>
      <c r="W21" s="540"/>
    </row>
    <row r="22" spans="1:23" ht="15.75" customHeight="1" x14ac:dyDescent="0.3">
      <c r="A22" s="8" t="s">
        <v>96</v>
      </c>
      <c r="B22" s="214">
        <v>8257</v>
      </c>
      <c r="C22" s="214">
        <v>4955</v>
      </c>
      <c r="D22" s="214">
        <v>6195</v>
      </c>
      <c r="E22" s="214">
        <v>3658</v>
      </c>
      <c r="F22" s="214">
        <v>3724</v>
      </c>
      <c r="G22" s="214">
        <v>955</v>
      </c>
      <c r="H22" s="214">
        <v>3093</v>
      </c>
      <c r="I22" s="214">
        <v>1612</v>
      </c>
      <c r="J22" s="214">
        <v>2935</v>
      </c>
      <c r="K22" s="233">
        <v>2935</v>
      </c>
      <c r="L22" s="214">
        <v>1108</v>
      </c>
      <c r="M22" s="233">
        <v>2490</v>
      </c>
      <c r="N22" s="233">
        <v>775</v>
      </c>
      <c r="O22" s="233">
        <v>595</v>
      </c>
      <c r="P22" s="233"/>
      <c r="Q22" s="233">
        <v>1151</v>
      </c>
      <c r="R22" s="233">
        <v>822</v>
      </c>
      <c r="S22" s="233">
        <v>778</v>
      </c>
      <c r="T22" s="214">
        <v>882</v>
      </c>
      <c r="U22" s="214">
        <v>1427</v>
      </c>
      <c r="V22" s="406" t="s">
        <v>728</v>
      </c>
      <c r="W22" s="540"/>
    </row>
    <row r="23" spans="1:23" ht="15.75" customHeight="1" x14ac:dyDescent="0.3">
      <c r="A23" s="8" t="s">
        <v>97</v>
      </c>
      <c r="B23" s="214">
        <v>25186</v>
      </c>
      <c r="C23" s="214">
        <v>26356</v>
      </c>
      <c r="D23" s="214">
        <v>28531</v>
      </c>
      <c r="E23" s="214">
        <v>22805</v>
      </c>
      <c r="F23" s="214">
        <v>10443</v>
      </c>
      <c r="G23" s="214">
        <v>11601</v>
      </c>
      <c r="H23" s="214">
        <v>14103</v>
      </c>
      <c r="I23" s="214">
        <v>14099</v>
      </c>
      <c r="J23" s="214">
        <v>20606</v>
      </c>
      <c r="K23" s="233">
        <v>20606</v>
      </c>
      <c r="L23" s="214">
        <v>15667</v>
      </c>
      <c r="M23" s="233">
        <v>10161</v>
      </c>
      <c r="N23" s="233">
        <v>16405</v>
      </c>
      <c r="O23" s="233">
        <v>6868</v>
      </c>
      <c r="P23" s="233">
        <v>6862</v>
      </c>
      <c r="Q23" s="233">
        <v>9863</v>
      </c>
      <c r="R23" s="233">
        <v>6990</v>
      </c>
      <c r="S23" s="233">
        <v>8631</v>
      </c>
      <c r="T23" s="214">
        <v>29980</v>
      </c>
      <c r="U23" s="214">
        <v>19861</v>
      </c>
      <c r="V23" s="406" t="s">
        <v>728</v>
      </c>
      <c r="W23" s="540"/>
    </row>
    <row r="24" spans="1:23" ht="15.75" customHeight="1" x14ac:dyDescent="0.3">
      <c r="A24" s="8" t="s">
        <v>571</v>
      </c>
      <c r="B24" s="214">
        <v>34373</v>
      </c>
      <c r="C24" s="214">
        <v>32161</v>
      </c>
      <c r="D24" s="214">
        <v>36550</v>
      </c>
      <c r="E24" s="214">
        <v>25124</v>
      </c>
      <c r="F24" s="214">
        <v>21096</v>
      </c>
      <c r="G24" s="214">
        <v>30432</v>
      </c>
      <c r="H24" s="214">
        <v>29970</v>
      </c>
      <c r="I24" s="214">
        <v>3600</v>
      </c>
      <c r="J24" s="214">
        <v>24014</v>
      </c>
      <c r="K24" s="233">
        <v>24014</v>
      </c>
      <c r="L24" s="214">
        <v>21497</v>
      </c>
      <c r="M24" s="233">
        <v>21986</v>
      </c>
      <c r="N24" s="233">
        <v>17323</v>
      </c>
      <c r="O24" s="233">
        <v>8270</v>
      </c>
      <c r="P24" s="233">
        <v>11117</v>
      </c>
      <c r="Q24" s="233">
        <v>10065</v>
      </c>
      <c r="R24" s="233">
        <v>10919</v>
      </c>
      <c r="S24" s="233">
        <v>11000</v>
      </c>
      <c r="T24" s="214">
        <v>10635</v>
      </c>
      <c r="U24" s="214">
        <v>132163</v>
      </c>
      <c r="V24" s="406" t="s">
        <v>728</v>
      </c>
      <c r="W24" s="540"/>
    </row>
    <row r="25" spans="1:23" ht="15.75" customHeight="1" x14ac:dyDescent="0.3">
      <c r="A25" s="8" t="s">
        <v>581</v>
      </c>
      <c r="B25" s="214">
        <v>27802</v>
      </c>
      <c r="C25" s="214">
        <v>33766</v>
      </c>
      <c r="D25" s="214">
        <v>38743</v>
      </c>
      <c r="E25" s="214">
        <v>32009</v>
      </c>
      <c r="F25" s="214">
        <v>25898</v>
      </c>
      <c r="G25" s="214">
        <v>24233</v>
      </c>
      <c r="H25" s="214">
        <v>20662</v>
      </c>
      <c r="I25" s="214">
        <v>16200</v>
      </c>
      <c r="J25" s="214">
        <v>22115</v>
      </c>
      <c r="K25" s="233">
        <v>22115</v>
      </c>
      <c r="L25" s="214">
        <v>14283</v>
      </c>
      <c r="M25" s="233">
        <v>9702</v>
      </c>
      <c r="N25" s="233">
        <v>12908</v>
      </c>
      <c r="O25" s="233">
        <v>37179</v>
      </c>
      <c r="P25" s="233">
        <v>9786</v>
      </c>
      <c r="Q25" s="233">
        <v>9332</v>
      </c>
      <c r="R25" s="233">
        <v>12301</v>
      </c>
      <c r="S25" s="233">
        <v>9951</v>
      </c>
      <c r="T25" s="214">
        <v>9070</v>
      </c>
      <c r="U25" s="214">
        <v>8860</v>
      </c>
      <c r="V25" s="406" t="s">
        <v>728</v>
      </c>
      <c r="W25" s="540"/>
    </row>
    <row r="26" spans="1:23" ht="15.75" customHeight="1" x14ac:dyDescent="0.3">
      <c r="A26" s="8" t="s">
        <v>98</v>
      </c>
      <c r="B26" s="214">
        <v>20269</v>
      </c>
      <c r="C26" s="214">
        <v>22636</v>
      </c>
      <c r="D26" s="214">
        <v>20379</v>
      </c>
      <c r="E26" s="214">
        <v>22022</v>
      </c>
      <c r="F26" s="214">
        <v>22421</v>
      </c>
      <c r="G26" s="214">
        <v>19080</v>
      </c>
      <c r="H26" s="214">
        <v>15983</v>
      </c>
      <c r="I26" s="214">
        <v>12379</v>
      </c>
      <c r="J26" s="214">
        <v>13804</v>
      </c>
      <c r="K26" s="233">
        <v>13804</v>
      </c>
      <c r="L26" s="214">
        <v>14295</v>
      </c>
      <c r="M26" s="233">
        <v>8569</v>
      </c>
      <c r="N26" s="233">
        <v>7590</v>
      </c>
      <c r="O26" s="233">
        <v>7190</v>
      </c>
      <c r="P26" s="233">
        <v>3700</v>
      </c>
      <c r="Q26" s="233">
        <v>2200</v>
      </c>
      <c r="R26" s="233">
        <v>1400</v>
      </c>
      <c r="S26" s="233">
        <v>1295</v>
      </c>
      <c r="T26" s="214">
        <v>1600</v>
      </c>
      <c r="U26" s="214">
        <v>1400</v>
      </c>
      <c r="V26" s="406" t="s">
        <v>728</v>
      </c>
      <c r="W26" s="540"/>
    </row>
    <row r="27" spans="1:23" ht="15.75" customHeight="1" x14ac:dyDescent="0.3">
      <c r="A27" s="8" t="s">
        <v>99</v>
      </c>
      <c r="B27" s="214">
        <v>51972</v>
      </c>
      <c r="C27" s="214">
        <v>50241</v>
      </c>
      <c r="D27" s="214">
        <v>52122</v>
      </c>
      <c r="E27" s="214">
        <v>38677</v>
      </c>
      <c r="F27" s="214">
        <v>24990</v>
      </c>
      <c r="G27" s="214">
        <v>21968</v>
      </c>
      <c r="H27" s="214">
        <v>19700</v>
      </c>
      <c r="I27" s="214">
        <v>18282</v>
      </c>
      <c r="J27" s="214">
        <v>15287</v>
      </c>
      <c r="K27" s="233">
        <v>15287</v>
      </c>
      <c r="L27" s="214">
        <v>14417</v>
      </c>
      <c r="M27" s="233">
        <v>15680</v>
      </c>
      <c r="N27" s="233">
        <v>14967</v>
      </c>
      <c r="O27" s="233">
        <v>16772</v>
      </c>
      <c r="P27" s="233">
        <v>12854</v>
      </c>
      <c r="Q27" s="233">
        <v>11460</v>
      </c>
      <c r="R27" s="233">
        <v>11650</v>
      </c>
      <c r="S27" s="233">
        <v>13048</v>
      </c>
      <c r="T27" s="214">
        <v>2632</v>
      </c>
      <c r="U27" s="214">
        <v>836</v>
      </c>
      <c r="V27" s="406" t="s">
        <v>728</v>
      </c>
      <c r="W27" s="540"/>
    </row>
    <row r="28" spans="1:23" ht="15.75" customHeight="1" x14ac:dyDescent="0.3">
      <c r="A28" s="8" t="s">
        <v>100</v>
      </c>
      <c r="B28" s="214">
        <v>2299</v>
      </c>
      <c r="C28" s="214">
        <v>4408</v>
      </c>
      <c r="D28" s="214">
        <v>4794</v>
      </c>
      <c r="E28" s="214">
        <v>2900</v>
      </c>
      <c r="F28" s="214">
        <v>3173</v>
      </c>
      <c r="G28" s="214">
        <v>1619</v>
      </c>
      <c r="H28" s="214">
        <v>2663</v>
      </c>
      <c r="I28" s="214">
        <v>1954</v>
      </c>
      <c r="J28" s="214">
        <v>2761</v>
      </c>
      <c r="K28" s="233">
        <v>2761</v>
      </c>
      <c r="L28" s="214">
        <v>1938</v>
      </c>
      <c r="M28" s="233">
        <v>1677</v>
      </c>
      <c r="N28" s="233">
        <v>2078</v>
      </c>
      <c r="O28" s="233">
        <v>992</v>
      </c>
      <c r="P28" s="233"/>
      <c r="Q28" s="233"/>
      <c r="R28" s="233">
        <v>8220</v>
      </c>
      <c r="S28" s="233"/>
      <c r="T28" s="214"/>
      <c r="U28" s="214"/>
      <c r="V28" s="406" t="s">
        <v>728</v>
      </c>
      <c r="W28" s="540"/>
    </row>
    <row r="29" spans="1:23" ht="15.75" customHeight="1" x14ac:dyDescent="0.3">
      <c r="A29" s="8" t="s">
        <v>145</v>
      </c>
      <c r="B29" s="214">
        <v>56587</v>
      </c>
      <c r="C29" s="214">
        <v>60474</v>
      </c>
      <c r="D29" s="214">
        <v>69531</v>
      </c>
      <c r="E29" s="214">
        <v>63745</v>
      </c>
      <c r="F29" s="214">
        <v>47181</v>
      </c>
      <c r="G29" s="214">
        <v>34237</v>
      </c>
      <c r="H29" s="214">
        <v>26911</v>
      </c>
      <c r="I29" s="214">
        <v>18285</v>
      </c>
      <c r="J29" s="214">
        <v>21268</v>
      </c>
      <c r="K29" s="233">
        <v>21268</v>
      </c>
      <c r="L29" s="214">
        <v>31677</v>
      </c>
      <c r="M29" s="233">
        <v>30459</v>
      </c>
      <c r="N29" s="233">
        <v>30445</v>
      </c>
      <c r="O29" s="233">
        <v>31197</v>
      </c>
      <c r="P29" s="233">
        <v>6075</v>
      </c>
      <c r="Q29" s="233">
        <v>6545</v>
      </c>
      <c r="R29" s="233">
        <v>37256</v>
      </c>
      <c r="S29" s="233">
        <v>24788</v>
      </c>
      <c r="T29" s="214">
        <v>5670</v>
      </c>
      <c r="U29" s="214">
        <v>8118</v>
      </c>
      <c r="V29" s="406" t="s">
        <v>728</v>
      </c>
      <c r="W29" s="540"/>
    </row>
    <row r="30" spans="1:23" ht="15.75" customHeight="1" x14ac:dyDescent="0.3">
      <c r="A30" s="8" t="s">
        <v>101</v>
      </c>
      <c r="B30" s="214">
        <v>11657</v>
      </c>
      <c r="C30" s="214">
        <v>5769</v>
      </c>
      <c r="D30" s="214">
        <v>9719</v>
      </c>
      <c r="E30" s="214">
        <v>5986</v>
      </c>
      <c r="F30" s="214">
        <v>1359</v>
      </c>
      <c r="G30" s="214">
        <v>1870</v>
      </c>
      <c r="H30" s="214">
        <v>1493</v>
      </c>
      <c r="I30" s="214">
        <v>741</v>
      </c>
      <c r="J30" s="214">
        <v>0</v>
      </c>
      <c r="K30" s="233">
        <v>0</v>
      </c>
      <c r="L30" s="214">
        <v>0</v>
      </c>
      <c r="M30" s="233">
        <v>576</v>
      </c>
      <c r="N30" s="233">
        <v>1658</v>
      </c>
      <c r="O30" s="233">
        <v>1495</v>
      </c>
      <c r="P30" s="233"/>
      <c r="Q30" s="233"/>
      <c r="R30" s="233"/>
      <c r="S30" s="233"/>
      <c r="T30" s="214">
        <v>285</v>
      </c>
      <c r="U30" s="214"/>
      <c r="V30" s="406" t="s">
        <v>728</v>
      </c>
      <c r="W30" s="540"/>
    </row>
    <row r="31" spans="1:23" ht="15.75" customHeight="1" x14ac:dyDescent="0.3">
      <c r="A31" s="8" t="s">
        <v>102</v>
      </c>
      <c r="B31" s="38">
        <v>22935</v>
      </c>
      <c r="C31" s="38">
        <v>21829</v>
      </c>
      <c r="D31" s="38">
        <v>17929</v>
      </c>
      <c r="E31" s="38">
        <v>14341</v>
      </c>
      <c r="F31" s="38">
        <v>6054</v>
      </c>
      <c r="G31" s="214">
        <v>5221</v>
      </c>
      <c r="H31" s="214">
        <v>5326</v>
      </c>
      <c r="I31" s="214">
        <v>2228</v>
      </c>
      <c r="J31" s="214">
        <v>1923</v>
      </c>
      <c r="K31" s="233">
        <v>1923</v>
      </c>
      <c r="L31" s="214">
        <v>1979</v>
      </c>
      <c r="M31" s="233">
        <v>2462</v>
      </c>
      <c r="N31" s="233">
        <v>2971</v>
      </c>
      <c r="O31" s="233">
        <v>2606</v>
      </c>
      <c r="P31" s="233"/>
      <c r="Q31" s="233">
        <v>176</v>
      </c>
      <c r="R31" s="233">
        <v>5</v>
      </c>
      <c r="S31" s="233"/>
      <c r="T31" s="38"/>
      <c r="U31" s="38"/>
      <c r="V31" s="546" t="s">
        <v>728</v>
      </c>
      <c r="W31" s="540"/>
    </row>
    <row r="32" spans="1:23" ht="15.75" customHeight="1" x14ac:dyDescent="0.3">
      <c r="A32" s="8" t="s">
        <v>103</v>
      </c>
      <c r="B32" s="214">
        <v>23405</v>
      </c>
      <c r="C32" s="214">
        <v>31037</v>
      </c>
      <c r="D32" s="214">
        <v>20347</v>
      </c>
      <c r="E32" s="214">
        <v>5914</v>
      </c>
      <c r="F32" s="214">
        <v>1805</v>
      </c>
      <c r="G32" s="214">
        <v>2216</v>
      </c>
      <c r="H32" s="214">
        <v>2515</v>
      </c>
      <c r="I32" s="214">
        <v>4594</v>
      </c>
      <c r="J32" s="214">
        <v>1862</v>
      </c>
      <c r="K32" s="233">
        <v>1862</v>
      </c>
      <c r="L32" s="214">
        <v>6214</v>
      </c>
      <c r="M32" s="233">
        <v>4089</v>
      </c>
      <c r="N32" s="233">
        <v>3276</v>
      </c>
      <c r="O32" s="233">
        <v>4139</v>
      </c>
      <c r="P32" s="233">
        <v>1868</v>
      </c>
      <c r="Q32" s="233">
        <v>1116</v>
      </c>
      <c r="R32" s="233">
        <v>2759</v>
      </c>
      <c r="S32" s="233">
        <v>3652</v>
      </c>
      <c r="T32" s="214">
        <v>2554</v>
      </c>
      <c r="U32" s="214"/>
      <c r="V32" s="406" t="s">
        <v>728</v>
      </c>
      <c r="W32" s="540"/>
    </row>
    <row r="33" spans="1:23" ht="15.75" customHeight="1" x14ac:dyDescent="0.3">
      <c r="A33" s="8" t="s">
        <v>104</v>
      </c>
      <c r="B33" s="38">
        <v>4968</v>
      </c>
      <c r="C33" s="38">
        <v>4235</v>
      </c>
      <c r="D33" s="38">
        <v>5632</v>
      </c>
      <c r="E33" s="38">
        <v>5043</v>
      </c>
      <c r="F33" s="38">
        <v>4186</v>
      </c>
      <c r="G33" s="214">
        <v>4142</v>
      </c>
      <c r="H33" s="214">
        <v>5220</v>
      </c>
      <c r="I33" s="214">
        <v>5806</v>
      </c>
      <c r="J33" s="214">
        <v>3560</v>
      </c>
      <c r="K33" s="233">
        <v>3560</v>
      </c>
      <c r="L33" s="214">
        <v>3812</v>
      </c>
      <c r="M33" s="233">
        <v>3706</v>
      </c>
      <c r="N33" s="233">
        <v>2539</v>
      </c>
      <c r="O33" s="233">
        <v>1971</v>
      </c>
      <c r="P33" s="233">
        <v>2580</v>
      </c>
      <c r="Q33" s="233">
        <v>4305</v>
      </c>
      <c r="R33" s="233"/>
      <c r="S33" s="233"/>
      <c r="T33" s="38"/>
      <c r="U33" s="38"/>
      <c r="V33" s="546" t="s">
        <v>728</v>
      </c>
      <c r="W33" s="540"/>
    </row>
    <row r="34" spans="1:23" ht="15.75" customHeight="1" x14ac:dyDescent="0.3">
      <c r="A34" s="8" t="s">
        <v>105</v>
      </c>
      <c r="B34" s="214">
        <v>9922</v>
      </c>
      <c r="C34" s="214">
        <v>10189</v>
      </c>
      <c r="D34" s="214">
        <v>12443</v>
      </c>
      <c r="E34" s="214">
        <v>9099</v>
      </c>
      <c r="F34" s="214">
        <v>570</v>
      </c>
      <c r="G34" s="214">
        <v>686</v>
      </c>
      <c r="H34" s="214">
        <v>736</v>
      </c>
      <c r="I34" s="214">
        <v>0</v>
      </c>
      <c r="J34" s="214">
        <v>0</v>
      </c>
      <c r="K34" s="233">
        <v>0</v>
      </c>
      <c r="L34" s="214">
        <v>0</v>
      </c>
      <c r="M34" s="233"/>
      <c r="N34" s="233"/>
      <c r="O34" s="233"/>
      <c r="P34" s="233"/>
      <c r="Q34" s="233"/>
      <c r="R34" s="233"/>
      <c r="S34" s="233"/>
      <c r="T34" s="214"/>
      <c r="U34" s="214"/>
      <c r="V34" s="406" t="s">
        <v>728</v>
      </c>
      <c r="W34" s="540"/>
    </row>
    <row r="35" spans="1:23" ht="15.75" customHeight="1" x14ac:dyDescent="0.3">
      <c r="A35" s="8" t="s">
        <v>106</v>
      </c>
      <c r="B35" s="214">
        <v>41123</v>
      </c>
      <c r="C35" s="214">
        <v>40110</v>
      </c>
      <c r="D35" s="214">
        <v>39444</v>
      </c>
      <c r="E35" s="214">
        <v>24610</v>
      </c>
      <c r="F35" s="214">
        <v>17570</v>
      </c>
      <c r="G35" s="214">
        <v>20519</v>
      </c>
      <c r="H35" s="214">
        <v>25446</v>
      </c>
      <c r="I35" s="214">
        <v>25465</v>
      </c>
      <c r="J35" s="214">
        <v>21396</v>
      </c>
      <c r="K35" s="233">
        <v>21396</v>
      </c>
      <c r="L35" s="214">
        <v>18338</v>
      </c>
      <c r="M35" s="233">
        <v>16587</v>
      </c>
      <c r="N35" s="233">
        <v>19466</v>
      </c>
      <c r="O35" s="233">
        <v>11446</v>
      </c>
      <c r="P35" s="233">
        <v>12448</v>
      </c>
      <c r="Q35" s="233">
        <v>13360</v>
      </c>
      <c r="R35" s="233">
        <v>14038</v>
      </c>
      <c r="S35" s="233">
        <v>13648</v>
      </c>
      <c r="T35" s="214">
        <v>11791</v>
      </c>
      <c r="U35" s="214">
        <v>5311</v>
      </c>
      <c r="V35" s="406" t="s">
        <v>728</v>
      </c>
      <c r="W35" s="540"/>
    </row>
    <row r="36" spans="1:23" ht="15.75" customHeight="1" x14ac:dyDescent="0.3">
      <c r="A36" s="8" t="s">
        <v>107</v>
      </c>
      <c r="B36" s="214">
        <v>5324</v>
      </c>
      <c r="C36" s="214">
        <v>4114</v>
      </c>
      <c r="D36" s="214">
        <v>4649</v>
      </c>
      <c r="E36" s="214">
        <v>3287</v>
      </c>
      <c r="F36" s="214">
        <v>179</v>
      </c>
      <c r="G36" s="214">
        <v>1637</v>
      </c>
      <c r="H36" s="214">
        <v>2486</v>
      </c>
      <c r="I36" s="214">
        <v>1924</v>
      </c>
      <c r="J36" s="214">
        <v>153</v>
      </c>
      <c r="K36" s="233">
        <v>153</v>
      </c>
      <c r="L36" s="214">
        <v>111</v>
      </c>
      <c r="M36" s="233">
        <v>99</v>
      </c>
      <c r="N36" s="233">
        <v>825</v>
      </c>
      <c r="O36" s="233">
        <v>1022</v>
      </c>
      <c r="P36" s="233">
        <v>1638</v>
      </c>
      <c r="Q36" s="233">
        <v>1094</v>
      </c>
      <c r="R36" s="233">
        <v>1179</v>
      </c>
      <c r="S36" s="233">
        <v>2499</v>
      </c>
      <c r="T36" s="214">
        <v>5330</v>
      </c>
      <c r="U36" s="214"/>
      <c r="V36" s="406" t="s">
        <v>728</v>
      </c>
      <c r="W36" s="540"/>
    </row>
    <row r="37" spans="1:23" ht="15.75" customHeight="1" x14ac:dyDescent="0.3">
      <c r="A37" s="8" t="s">
        <v>108</v>
      </c>
      <c r="B37" s="214">
        <v>3013</v>
      </c>
      <c r="C37" s="214">
        <v>3744</v>
      </c>
      <c r="D37" s="214">
        <v>4613</v>
      </c>
      <c r="E37" s="214">
        <v>4872</v>
      </c>
      <c r="F37" s="214">
        <v>2493</v>
      </c>
      <c r="G37" s="214">
        <v>1779</v>
      </c>
      <c r="H37" s="214">
        <v>1355</v>
      </c>
      <c r="I37" s="214">
        <v>1622</v>
      </c>
      <c r="J37" s="214">
        <v>2470</v>
      </c>
      <c r="K37" s="233">
        <v>2470</v>
      </c>
      <c r="L37" s="214">
        <v>2778</v>
      </c>
      <c r="M37" s="233">
        <v>1716</v>
      </c>
      <c r="N37" s="233">
        <v>2048</v>
      </c>
      <c r="O37" s="233">
        <v>5553</v>
      </c>
      <c r="P37" s="233">
        <v>6597</v>
      </c>
      <c r="Q37" s="233">
        <v>7990</v>
      </c>
      <c r="R37" s="233"/>
      <c r="S37" s="233"/>
      <c r="T37" s="214"/>
      <c r="U37" s="214"/>
      <c r="V37" s="406" t="s">
        <v>728</v>
      </c>
      <c r="W37" s="540"/>
    </row>
    <row r="38" spans="1:23" ht="15.75" customHeight="1" x14ac:dyDescent="0.3">
      <c r="A38" s="8" t="s">
        <v>109</v>
      </c>
      <c r="B38" s="214">
        <v>28827</v>
      </c>
      <c r="C38" s="214">
        <v>25196</v>
      </c>
      <c r="D38" s="214">
        <v>27692</v>
      </c>
      <c r="E38" s="214">
        <v>23133</v>
      </c>
      <c r="F38" s="214">
        <v>17017</v>
      </c>
      <c r="G38" s="214">
        <v>16054</v>
      </c>
      <c r="H38" s="214">
        <v>15599</v>
      </c>
      <c r="I38" s="214">
        <v>14933</v>
      </c>
      <c r="J38" s="214">
        <v>10490</v>
      </c>
      <c r="K38" s="233">
        <v>10490</v>
      </c>
      <c r="L38" s="214">
        <v>11830</v>
      </c>
      <c r="M38" s="233">
        <v>9029</v>
      </c>
      <c r="N38" s="233">
        <v>5664</v>
      </c>
      <c r="O38" s="233">
        <v>20372</v>
      </c>
      <c r="P38" s="233">
        <v>13447</v>
      </c>
      <c r="Q38" s="233">
        <v>9470</v>
      </c>
      <c r="R38" s="233">
        <v>6173</v>
      </c>
      <c r="S38" s="233">
        <v>7120</v>
      </c>
      <c r="T38" s="214">
        <v>6116</v>
      </c>
      <c r="U38" s="214">
        <v>7392</v>
      </c>
      <c r="V38" s="406" t="s">
        <v>728</v>
      </c>
      <c r="W38" s="540"/>
    </row>
    <row r="39" spans="1:23" ht="15.75" customHeight="1" x14ac:dyDescent="0.3">
      <c r="A39" s="8" t="s">
        <v>110</v>
      </c>
      <c r="B39" s="214">
        <v>3536</v>
      </c>
      <c r="C39" s="214">
        <v>3524</v>
      </c>
      <c r="D39" s="214">
        <v>3753</v>
      </c>
      <c r="E39" s="214">
        <v>3816</v>
      </c>
      <c r="F39" s="214">
        <v>2161</v>
      </c>
      <c r="G39" s="214">
        <v>1677</v>
      </c>
      <c r="H39" s="214">
        <v>2537</v>
      </c>
      <c r="I39" s="214">
        <v>2375</v>
      </c>
      <c r="J39" s="214">
        <v>2097</v>
      </c>
      <c r="K39" s="233">
        <v>2097</v>
      </c>
      <c r="L39" s="214">
        <v>1616</v>
      </c>
      <c r="M39" s="233">
        <v>557</v>
      </c>
      <c r="N39" s="233">
        <v>1811</v>
      </c>
      <c r="O39" s="233">
        <v>667</v>
      </c>
      <c r="P39" s="233">
        <v>793</v>
      </c>
      <c r="Q39" s="233"/>
      <c r="R39" s="233"/>
      <c r="S39" s="233"/>
      <c r="T39" s="214"/>
      <c r="U39" s="214"/>
      <c r="V39" s="406" t="s">
        <v>728</v>
      </c>
      <c r="W39" s="540"/>
    </row>
    <row r="40" spans="1:23" ht="15.75" customHeight="1" x14ac:dyDescent="0.3">
      <c r="A40" s="8" t="s">
        <v>111</v>
      </c>
      <c r="B40" s="214">
        <v>10959</v>
      </c>
      <c r="C40" s="214">
        <v>11219</v>
      </c>
      <c r="D40" s="214">
        <v>9272</v>
      </c>
      <c r="E40" s="214">
        <v>12142</v>
      </c>
      <c r="F40" s="214">
        <v>10339</v>
      </c>
      <c r="G40" s="214">
        <v>10704</v>
      </c>
      <c r="H40" s="214">
        <v>7871</v>
      </c>
      <c r="I40" s="214">
        <v>6661</v>
      </c>
      <c r="J40" s="214">
        <v>6806</v>
      </c>
      <c r="K40" s="233">
        <v>6806</v>
      </c>
      <c r="L40" s="214">
        <v>5755</v>
      </c>
      <c r="M40" s="233">
        <v>6066</v>
      </c>
      <c r="N40" s="233">
        <v>2615</v>
      </c>
      <c r="O40" s="233">
        <v>2856</v>
      </c>
      <c r="P40" s="233"/>
      <c r="Q40" s="233"/>
      <c r="R40" s="233"/>
      <c r="S40" s="233"/>
      <c r="T40" s="214"/>
      <c r="U40" s="214"/>
      <c r="V40" s="406" t="s">
        <v>728</v>
      </c>
      <c r="W40" s="540"/>
    </row>
    <row r="41" spans="1:23" ht="15.75" customHeight="1" x14ac:dyDescent="0.3">
      <c r="A41" s="8" t="s">
        <v>112</v>
      </c>
      <c r="B41" s="214">
        <v>28085</v>
      </c>
      <c r="C41" s="214">
        <v>28270</v>
      </c>
      <c r="D41" s="214">
        <v>30816</v>
      </c>
      <c r="E41" s="214">
        <v>19394</v>
      </c>
      <c r="F41" s="214">
        <v>6332</v>
      </c>
      <c r="G41" s="214">
        <v>14420</v>
      </c>
      <c r="H41" s="214">
        <v>13370</v>
      </c>
      <c r="I41" s="214">
        <v>10911</v>
      </c>
      <c r="J41" s="214">
        <v>15084</v>
      </c>
      <c r="K41" s="233">
        <v>15084</v>
      </c>
      <c r="L41" s="214">
        <v>13295</v>
      </c>
      <c r="M41" s="233">
        <v>8391</v>
      </c>
      <c r="N41" s="233">
        <v>6286</v>
      </c>
      <c r="O41" s="233">
        <v>14588</v>
      </c>
      <c r="P41" s="233">
        <v>4692</v>
      </c>
      <c r="Q41" s="233">
        <v>3403</v>
      </c>
      <c r="R41" s="233">
        <v>5338</v>
      </c>
      <c r="S41" s="233">
        <v>2783</v>
      </c>
      <c r="T41" s="214">
        <v>2153</v>
      </c>
      <c r="U41" s="214">
        <v>2511</v>
      </c>
      <c r="V41" s="406" t="s">
        <v>728</v>
      </c>
      <c r="W41" s="540"/>
    </row>
    <row r="42" spans="1:23" ht="15.75" customHeight="1" x14ac:dyDescent="0.3">
      <c r="A42" s="8" t="s">
        <v>113</v>
      </c>
      <c r="B42" s="214">
        <v>3507</v>
      </c>
      <c r="C42" s="214">
        <v>4412</v>
      </c>
      <c r="D42" s="214">
        <v>4787</v>
      </c>
      <c r="E42" s="214">
        <v>5725</v>
      </c>
      <c r="F42" s="214">
        <v>6178</v>
      </c>
      <c r="G42" s="214">
        <v>4617</v>
      </c>
      <c r="H42" s="214">
        <v>351</v>
      </c>
      <c r="I42" s="214">
        <v>3271</v>
      </c>
      <c r="J42" s="214">
        <v>3860</v>
      </c>
      <c r="K42" s="233">
        <v>3860</v>
      </c>
      <c r="L42" s="214">
        <v>3890</v>
      </c>
      <c r="M42" s="233">
        <v>2938</v>
      </c>
      <c r="N42" s="233">
        <v>2420</v>
      </c>
      <c r="O42" s="233">
        <v>2030</v>
      </c>
      <c r="P42" s="233">
        <v>2277</v>
      </c>
      <c r="Q42" s="233">
        <v>2403</v>
      </c>
      <c r="R42" s="233">
        <v>1670</v>
      </c>
      <c r="S42" s="233">
        <v>2210</v>
      </c>
      <c r="T42" s="214">
        <v>1658</v>
      </c>
      <c r="U42" s="214"/>
      <c r="V42" s="406" t="s">
        <v>728</v>
      </c>
      <c r="W42" s="540"/>
    </row>
    <row r="43" spans="1:23" ht="15.75" customHeight="1" x14ac:dyDescent="0.3">
      <c r="A43" s="8" t="s">
        <v>114</v>
      </c>
      <c r="B43" s="214">
        <v>12295</v>
      </c>
      <c r="C43" s="214">
        <v>13793</v>
      </c>
      <c r="D43" s="214">
        <v>11002</v>
      </c>
      <c r="E43" s="214">
        <v>9456</v>
      </c>
      <c r="F43" s="214">
        <v>11426</v>
      </c>
      <c r="G43" s="214">
        <v>7596</v>
      </c>
      <c r="H43" s="214">
        <v>4116</v>
      </c>
      <c r="I43" s="214">
        <v>4260</v>
      </c>
      <c r="J43" s="214">
        <v>3470</v>
      </c>
      <c r="K43" s="233">
        <v>3470</v>
      </c>
      <c r="L43" s="214">
        <v>3149</v>
      </c>
      <c r="M43" s="233">
        <v>4582</v>
      </c>
      <c r="N43" s="233">
        <v>7040</v>
      </c>
      <c r="O43" s="233">
        <v>3563</v>
      </c>
      <c r="P43" s="233">
        <v>3978</v>
      </c>
      <c r="Q43" s="233">
        <v>4363</v>
      </c>
      <c r="R43" s="233">
        <v>3750</v>
      </c>
      <c r="S43" s="233">
        <v>3285</v>
      </c>
      <c r="T43" s="214"/>
      <c r="U43" s="214"/>
      <c r="V43" s="406" t="s">
        <v>728</v>
      </c>
      <c r="W43" s="540"/>
    </row>
    <row r="44" spans="1:23" ht="15.75" customHeight="1" thickBot="1" x14ac:dyDescent="0.35">
      <c r="A44" s="21"/>
      <c r="B44" s="159"/>
      <c r="C44" s="159"/>
      <c r="D44" s="159"/>
      <c r="E44" s="159"/>
      <c r="F44" s="159"/>
      <c r="G44" s="159"/>
      <c r="H44" s="159"/>
      <c r="I44" s="43"/>
      <c r="J44" s="43"/>
      <c r="K44" s="161"/>
      <c r="L44" s="160"/>
      <c r="M44" s="161"/>
      <c r="N44" s="161"/>
      <c r="O44" s="161"/>
      <c r="P44" s="161"/>
      <c r="Q44" s="161"/>
      <c r="R44" s="161"/>
      <c r="S44" s="161"/>
      <c r="T44" s="161"/>
      <c r="U44" s="161"/>
      <c r="V44" s="161"/>
      <c r="W44" s="540"/>
    </row>
    <row r="45" spans="1:23" s="2" customFormat="1" ht="15.75" customHeight="1" x14ac:dyDescent="0.3">
      <c r="A45" s="552" t="s">
        <v>629</v>
      </c>
      <c r="B45" s="552"/>
      <c r="C45" s="552"/>
      <c r="D45" s="552"/>
      <c r="E45" s="552"/>
      <c r="F45" s="552"/>
      <c r="G45" s="552"/>
      <c r="H45" s="552"/>
      <c r="I45" s="552"/>
      <c r="J45" s="552"/>
      <c r="K45" s="552"/>
      <c r="L45" s="552"/>
      <c r="M45" s="552"/>
      <c r="N45" s="552"/>
      <c r="O45" s="552"/>
      <c r="P45" s="552"/>
      <c r="Q45" s="552"/>
      <c r="R45" s="552"/>
      <c r="S45" s="552"/>
      <c r="T45" s="552"/>
      <c r="U45" s="552"/>
      <c r="V45" s="552"/>
    </row>
    <row r="46" spans="1:23" ht="15.75" customHeight="1" x14ac:dyDescent="0.3">
      <c r="A46" s="633" t="s">
        <v>630</v>
      </c>
      <c r="B46" s="633"/>
      <c r="C46" s="633"/>
      <c r="D46" s="633"/>
      <c r="E46" s="633"/>
      <c r="F46" s="633"/>
      <c r="G46" s="633"/>
      <c r="H46" s="633"/>
      <c r="I46" s="633"/>
      <c r="J46" s="633"/>
      <c r="K46" s="633"/>
      <c r="L46" s="633"/>
    </row>
    <row r="47" spans="1:23" ht="15.75" customHeight="1" x14ac:dyDescent="0.3">
      <c r="A47" s="552" t="s">
        <v>320</v>
      </c>
      <c r="B47" s="552"/>
      <c r="C47" s="552"/>
      <c r="D47" s="552"/>
      <c r="E47" s="552"/>
      <c r="F47" s="552"/>
      <c r="G47" s="552"/>
      <c r="H47" s="552"/>
      <c r="I47" s="552"/>
      <c r="J47" s="552"/>
      <c r="K47" s="552"/>
      <c r="L47" s="552"/>
    </row>
    <row r="48" spans="1:23" x14ac:dyDescent="0.3">
      <c r="A48" s="2"/>
      <c r="B48" s="2"/>
      <c r="C48" s="2"/>
      <c r="D48" s="2"/>
      <c r="E48" s="2"/>
      <c r="F48" s="2"/>
      <c r="G48" s="2"/>
      <c r="H48" s="2"/>
      <c r="I48" s="2"/>
      <c r="J48" s="2"/>
    </row>
  </sheetData>
  <mergeCells count="27">
    <mergeCell ref="A47:L47"/>
    <mergeCell ref="F5:F6"/>
    <mergeCell ref="G5:G6"/>
    <mergeCell ref="D5:D6"/>
    <mergeCell ref="B5:B6"/>
    <mergeCell ref="A46:L46"/>
    <mergeCell ref="I5:I6"/>
    <mergeCell ref="A45:V45"/>
    <mergeCell ref="T5:T6"/>
    <mergeCell ref="O5:O6"/>
    <mergeCell ref="N5:N6"/>
    <mergeCell ref="K5:K6"/>
    <mergeCell ref="L5:L6"/>
    <mergeCell ref="M5:M6"/>
    <mergeCell ref="R5:R6"/>
    <mergeCell ref="A2:V2"/>
    <mergeCell ref="E5:E6"/>
    <mergeCell ref="H5:H6"/>
    <mergeCell ref="C5:C6"/>
    <mergeCell ref="J5:J6"/>
    <mergeCell ref="A5:A6"/>
    <mergeCell ref="A3:V3"/>
    <mergeCell ref="U5:U6"/>
    <mergeCell ref="V5:V6"/>
    <mergeCell ref="P5:P6"/>
    <mergeCell ref="Q5:Q6"/>
    <mergeCell ref="S5:S6"/>
  </mergeCells>
  <hyperlinks>
    <hyperlink ref="A1" location="Índice!A1" display="Regresar"/>
  </hyperlinks>
  <printOptions horizontalCentered="1"/>
  <pageMargins left="0.27569444444444446" right="0.27569444444444446" top="0.39374999999999999" bottom="0" header="0.51180555555555562" footer="0.51180555555555562"/>
  <pageSetup scale="54"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6"/>
  <sheetViews>
    <sheetView showGridLines="0" showZeros="0" topLeftCell="A13" zoomScale="90" zoomScaleNormal="90" zoomScaleSheetLayoutView="100" workbookViewId="0">
      <selection activeCell="A22" sqref="A22"/>
    </sheetView>
  </sheetViews>
  <sheetFormatPr baseColWidth="10" defaultColWidth="9.77734375" defaultRowHeight="15" x14ac:dyDescent="0.2"/>
  <cols>
    <col min="1" max="1" width="9.77734375" style="27"/>
    <col min="2" max="2" width="8.5546875" style="27" customWidth="1"/>
    <col min="3" max="3" width="11.21875" style="27" customWidth="1"/>
    <col min="4" max="4" width="13.88671875" style="27" customWidth="1"/>
    <col min="5" max="5" width="10.6640625" style="27" customWidth="1"/>
    <col min="6" max="6" width="8.88671875" style="27" customWidth="1"/>
    <col min="7" max="7" width="9" style="27" customWidth="1"/>
    <col min="8" max="8" width="8.5546875" style="27" customWidth="1"/>
    <col min="9" max="9" width="14.6640625" style="27" customWidth="1"/>
    <col min="10" max="10" width="12.77734375" style="27" customWidth="1"/>
    <col min="11" max="11" width="10.44140625" style="27" customWidth="1"/>
    <col min="12" max="12" width="11.77734375" style="27" customWidth="1"/>
    <col min="13" max="13" width="8.88671875" style="27" customWidth="1"/>
    <col min="14" max="14" width="11.6640625" style="27" customWidth="1"/>
    <col min="15" max="15" width="13.77734375" style="27" customWidth="1"/>
    <col min="16" max="17" width="12.77734375" style="27" customWidth="1"/>
    <col min="18" max="18" width="1.77734375" style="27" customWidth="1"/>
    <col min="19" max="19" width="13.77734375" style="27" customWidth="1"/>
    <col min="20" max="20" width="1.77734375" style="27" customWidth="1"/>
    <col min="21" max="21" width="9.77734375" style="27"/>
    <col min="22" max="22" width="1.77734375" style="27" customWidth="1"/>
    <col min="23" max="23" width="15.77734375" style="27" customWidth="1"/>
    <col min="24" max="24" width="1.77734375" style="27" customWidth="1"/>
    <col min="25" max="25" width="12.77734375" style="27" customWidth="1"/>
    <col min="26" max="30" width="13.77734375" style="27" customWidth="1"/>
    <col min="31" max="31" width="12.77734375" style="27" customWidth="1"/>
    <col min="32" max="32" width="11.77734375" style="27" customWidth="1"/>
    <col min="33" max="33" width="1.77734375" style="27" customWidth="1"/>
    <col min="34" max="34" width="9.77734375" style="27"/>
    <col min="35" max="35" width="1.77734375" style="27" customWidth="1"/>
    <col min="36" max="36" width="25.77734375" style="27" customWidth="1"/>
    <col min="37" max="37" width="1.77734375" style="27" customWidth="1"/>
    <col min="38" max="43" width="12.77734375" style="27" customWidth="1"/>
    <col min="44" max="44" width="1.77734375" style="27" customWidth="1"/>
    <col min="45" max="257" width="9.77734375" style="27"/>
    <col min="258" max="258" width="7.21875" style="27" customWidth="1"/>
    <col min="259" max="259" width="10" style="27" bestFit="1" customWidth="1"/>
    <col min="260" max="261" width="10.6640625" style="27" customWidth="1"/>
    <col min="262" max="262" width="8.88671875" style="27" customWidth="1"/>
    <col min="263" max="263" width="9" style="27" customWidth="1"/>
    <col min="264" max="264" width="8.5546875" style="27" customWidth="1"/>
    <col min="265" max="265" width="13" style="27" customWidth="1"/>
    <col min="266" max="266" width="11.21875" style="27" customWidth="1"/>
    <col min="267" max="267" width="10.44140625" style="27" customWidth="1"/>
    <col min="268" max="269" width="8.88671875" style="27" customWidth="1"/>
    <col min="270" max="270" width="11.6640625" style="27" customWidth="1"/>
    <col min="271" max="271" width="13.77734375" style="27" customWidth="1"/>
    <col min="272" max="273" width="12.77734375" style="27" customWidth="1"/>
    <col min="274" max="274" width="1.77734375" style="27" customWidth="1"/>
    <col min="275" max="275" width="13.77734375" style="27" customWidth="1"/>
    <col min="276" max="276" width="1.77734375" style="27" customWidth="1"/>
    <col min="277" max="277" width="9.77734375" style="27"/>
    <col min="278" max="278" width="1.77734375" style="27" customWidth="1"/>
    <col min="279" max="279" width="15.77734375" style="27" customWidth="1"/>
    <col min="280" max="280" width="1.77734375" style="27" customWidth="1"/>
    <col min="281" max="281" width="12.77734375" style="27" customWidth="1"/>
    <col min="282" max="286" width="13.77734375" style="27" customWidth="1"/>
    <col min="287" max="287" width="12.77734375" style="27" customWidth="1"/>
    <col min="288" max="288" width="11.77734375" style="27" customWidth="1"/>
    <col min="289" max="289" width="1.77734375" style="27" customWidth="1"/>
    <col min="290" max="290" width="9.77734375" style="27"/>
    <col min="291" max="291" width="1.77734375" style="27" customWidth="1"/>
    <col min="292" max="292" width="25.77734375" style="27" customWidth="1"/>
    <col min="293" max="293" width="1.77734375" style="27" customWidth="1"/>
    <col min="294" max="299" width="12.77734375" style="27" customWidth="1"/>
    <col min="300" max="300" width="1.77734375" style="27" customWidth="1"/>
    <col min="301" max="513" width="9.77734375" style="27"/>
    <col min="514" max="514" width="7.21875" style="27" customWidth="1"/>
    <col min="515" max="515" width="10" style="27" bestFit="1" customWidth="1"/>
    <col min="516" max="517" width="10.6640625" style="27" customWidth="1"/>
    <col min="518" max="518" width="8.88671875" style="27" customWidth="1"/>
    <col min="519" max="519" width="9" style="27" customWidth="1"/>
    <col min="520" max="520" width="8.5546875" style="27" customWidth="1"/>
    <col min="521" max="521" width="13" style="27" customWidth="1"/>
    <col min="522" max="522" width="11.21875" style="27" customWidth="1"/>
    <col min="523" max="523" width="10.44140625" style="27" customWidth="1"/>
    <col min="524" max="525" width="8.88671875" style="27" customWidth="1"/>
    <col min="526" max="526" width="11.6640625" style="27" customWidth="1"/>
    <col min="527" max="527" width="13.77734375" style="27" customWidth="1"/>
    <col min="528" max="529" width="12.77734375" style="27" customWidth="1"/>
    <col min="530" max="530" width="1.77734375" style="27" customWidth="1"/>
    <col min="531" max="531" width="13.77734375" style="27" customWidth="1"/>
    <col min="532" max="532" width="1.77734375" style="27" customWidth="1"/>
    <col min="533" max="533" width="9.77734375" style="27"/>
    <col min="534" max="534" width="1.77734375" style="27" customWidth="1"/>
    <col min="535" max="535" width="15.77734375" style="27" customWidth="1"/>
    <col min="536" max="536" width="1.77734375" style="27" customWidth="1"/>
    <col min="537" max="537" width="12.77734375" style="27" customWidth="1"/>
    <col min="538" max="542" width="13.77734375" style="27" customWidth="1"/>
    <col min="543" max="543" width="12.77734375" style="27" customWidth="1"/>
    <col min="544" max="544" width="11.77734375" style="27" customWidth="1"/>
    <col min="545" max="545" width="1.77734375" style="27" customWidth="1"/>
    <col min="546" max="546" width="9.77734375" style="27"/>
    <col min="547" max="547" width="1.77734375" style="27" customWidth="1"/>
    <col min="548" max="548" width="25.77734375" style="27" customWidth="1"/>
    <col min="549" max="549" width="1.77734375" style="27" customWidth="1"/>
    <col min="550" max="555" width="12.77734375" style="27" customWidth="1"/>
    <col min="556" max="556" width="1.77734375" style="27" customWidth="1"/>
    <col min="557" max="769" width="9.77734375" style="27"/>
    <col min="770" max="770" width="7.21875" style="27" customWidth="1"/>
    <col min="771" max="771" width="10" style="27" bestFit="1" customWidth="1"/>
    <col min="772" max="773" width="10.6640625" style="27" customWidth="1"/>
    <col min="774" max="774" width="8.88671875" style="27" customWidth="1"/>
    <col min="775" max="775" width="9" style="27" customWidth="1"/>
    <col min="776" max="776" width="8.5546875" style="27" customWidth="1"/>
    <col min="777" max="777" width="13" style="27" customWidth="1"/>
    <col min="778" max="778" width="11.21875" style="27" customWidth="1"/>
    <col min="779" max="779" width="10.44140625" style="27" customWidth="1"/>
    <col min="780" max="781" width="8.88671875" style="27" customWidth="1"/>
    <col min="782" max="782" width="11.6640625" style="27" customWidth="1"/>
    <col min="783" max="783" width="13.77734375" style="27" customWidth="1"/>
    <col min="784" max="785" width="12.77734375" style="27" customWidth="1"/>
    <col min="786" max="786" width="1.77734375" style="27" customWidth="1"/>
    <col min="787" max="787" width="13.77734375" style="27" customWidth="1"/>
    <col min="788" max="788" width="1.77734375" style="27" customWidth="1"/>
    <col min="789" max="789" width="9.77734375" style="27"/>
    <col min="790" max="790" width="1.77734375" style="27" customWidth="1"/>
    <col min="791" max="791" width="15.77734375" style="27" customWidth="1"/>
    <col min="792" max="792" width="1.77734375" style="27" customWidth="1"/>
    <col min="793" max="793" width="12.77734375" style="27" customWidth="1"/>
    <col min="794" max="798" width="13.77734375" style="27" customWidth="1"/>
    <col min="799" max="799" width="12.77734375" style="27" customWidth="1"/>
    <col min="800" max="800" width="11.77734375" style="27" customWidth="1"/>
    <col min="801" max="801" width="1.77734375" style="27" customWidth="1"/>
    <col min="802" max="802" width="9.77734375" style="27"/>
    <col min="803" max="803" width="1.77734375" style="27" customWidth="1"/>
    <col min="804" max="804" width="25.77734375" style="27" customWidth="1"/>
    <col min="805" max="805" width="1.77734375" style="27" customWidth="1"/>
    <col min="806" max="811" width="12.77734375" style="27" customWidth="1"/>
    <col min="812" max="812" width="1.77734375" style="27" customWidth="1"/>
    <col min="813" max="1025" width="9.77734375" style="27"/>
    <col min="1026" max="1026" width="7.21875" style="27" customWidth="1"/>
    <col min="1027" max="1027" width="10" style="27" bestFit="1" customWidth="1"/>
    <col min="1028" max="1029" width="10.6640625" style="27" customWidth="1"/>
    <col min="1030" max="1030" width="8.88671875" style="27" customWidth="1"/>
    <col min="1031" max="1031" width="9" style="27" customWidth="1"/>
    <col min="1032" max="1032" width="8.5546875" style="27" customWidth="1"/>
    <col min="1033" max="1033" width="13" style="27" customWidth="1"/>
    <col min="1034" max="1034" width="11.21875" style="27" customWidth="1"/>
    <col min="1035" max="1035" width="10.44140625" style="27" customWidth="1"/>
    <col min="1036" max="1037" width="8.88671875" style="27" customWidth="1"/>
    <col min="1038" max="1038" width="11.6640625" style="27" customWidth="1"/>
    <col min="1039" max="1039" width="13.77734375" style="27" customWidth="1"/>
    <col min="1040" max="1041" width="12.77734375" style="27" customWidth="1"/>
    <col min="1042" max="1042" width="1.77734375" style="27" customWidth="1"/>
    <col min="1043" max="1043" width="13.77734375" style="27" customWidth="1"/>
    <col min="1044" max="1044" width="1.77734375" style="27" customWidth="1"/>
    <col min="1045" max="1045" width="9.77734375" style="27"/>
    <col min="1046" max="1046" width="1.77734375" style="27" customWidth="1"/>
    <col min="1047" max="1047" width="15.77734375" style="27" customWidth="1"/>
    <col min="1048" max="1048" width="1.77734375" style="27" customWidth="1"/>
    <col min="1049" max="1049" width="12.77734375" style="27" customWidth="1"/>
    <col min="1050" max="1054" width="13.77734375" style="27" customWidth="1"/>
    <col min="1055" max="1055" width="12.77734375" style="27" customWidth="1"/>
    <col min="1056" max="1056" width="11.77734375" style="27" customWidth="1"/>
    <col min="1057" max="1057" width="1.77734375" style="27" customWidth="1"/>
    <col min="1058" max="1058" width="9.77734375" style="27"/>
    <col min="1059" max="1059" width="1.77734375" style="27" customWidth="1"/>
    <col min="1060" max="1060" width="25.77734375" style="27" customWidth="1"/>
    <col min="1061" max="1061" width="1.77734375" style="27" customWidth="1"/>
    <col min="1062" max="1067" width="12.77734375" style="27" customWidth="1"/>
    <col min="1068" max="1068" width="1.77734375" style="27" customWidth="1"/>
    <col min="1069" max="1281" width="9.77734375" style="27"/>
    <col min="1282" max="1282" width="7.21875" style="27" customWidth="1"/>
    <col min="1283" max="1283" width="10" style="27" bestFit="1" customWidth="1"/>
    <col min="1284" max="1285" width="10.6640625" style="27" customWidth="1"/>
    <col min="1286" max="1286" width="8.88671875" style="27" customWidth="1"/>
    <col min="1287" max="1287" width="9" style="27" customWidth="1"/>
    <col min="1288" max="1288" width="8.5546875" style="27" customWidth="1"/>
    <col min="1289" max="1289" width="13" style="27" customWidth="1"/>
    <col min="1290" max="1290" width="11.21875" style="27" customWidth="1"/>
    <col min="1291" max="1291" width="10.44140625" style="27" customWidth="1"/>
    <col min="1292" max="1293" width="8.88671875" style="27" customWidth="1"/>
    <col min="1294" max="1294" width="11.6640625" style="27" customWidth="1"/>
    <col min="1295" max="1295" width="13.77734375" style="27" customWidth="1"/>
    <col min="1296" max="1297" width="12.77734375" style="27" customWidth="1"/>
    <col min="1298" max="1298" width="1.77734375" style="27" customWidth="1"/>
    <col min="1299" max="1299" width="13.77734375" style="27" customWidth="1"/>
    <col min="1300" max="1300" width="1.77734375" style="27" customWidth="1"/>
    <col min="1301" max="1301" width="9.77734375" style="27"/>
    <col min="1302" max="1302" width="1.77734375" style="27" customWidth="1"/>
    <col min="1303" max="1303" width="15.77734375" style="27" customWidth="1"/>
    <col min="1304" max="1304" width="1.77734375" style="27" customWidth="1"/>
    <col min="1305" max="1305" width="12.77734375" style="27" customWidth="1"/>
    <col min="1306" max="1310" width="13.77734375" style="27" customWidth="1"/>
    <col min="1311" max="1311" width="12.77734375" style="27" customWidth="1"/>
    <col min="1312" max="1312" width="11.77734375" style="27" customWidth="1"/>
    <col min="1313" max="1313" width="1.77734375" style="27" customWidth="1"/>
    <col min="1314" max="1314" width="9.77734375" style="27"/>
    <col min="1315" max="1315" width="1.77734375" style="27" customWidth="1"/>
    <col min="1316" max="1316" width="25.77734375" style="27" customWidth="1"/>
    <col min="1317" max="1317" width="1.77734375" style="27" customWidth="1"/>
    <col min="1318" max="1323" width="12.77734375" style="27" customWidth="1"/>
    <col min="1324" max="1324" width="1.77734375" style="27" customWidth="1"/>
    <col min="1325" max="1537" width="9.77734375" style="27"/>
    <col min="1538" max="1538" width="7.21875" style="27" customWidth="1"/>
    <col min="1539" max="1539" width="10" style="27" bestFit="1" customWidth="1"/>
    <col min="1540" max="1541" width="10.6640625" style="27" customWidth="1"/>
    <col min="1542" max="1542" width="8.88671875" style="27" customWidth="1"/>
    <col min="1543" max="1543" width="9" style="27" customWidth="1"/>
    <col min="1544" max="1544" width="8.5546875" style="27" customWidth="1"/>
    <col min="1545" max="1545" width="13" style="27" customWidth="1"/>
    <col min="1546" max="1546" width="11.21875" style="27" customWidth="1"/>
    <col min="1547" max="1547" width="10.44140625" style="27" customWidth="1"/>
    <col min="1548" max="1549" width="8.88671875" style="27" customWidth="1"/>
    <col min="1550" max="1550" width="11.6640625" style="27" customWidth="1"/>
    <col min="1551" max="1551" width="13.77734375" style="27" customWidth="1"/>
    <col min="1552" max="1553" width="12.77734375" style="27" customWidth="1"/>
    <col min="1554" max="1554" width="1.77734375" style="27" customWidth="1"/>
    <col min="1555" max="1555" width="13.77734375" style="27" customWidth="1"/>
    <col min="1556" max="1556" width="1.77734375" style="27" customWidth="1"/>
    <col min="1557" max="1557" width="9.77734375" style="27"/>
    <col min="1558" max="1558" width="1.77734375" style="27" customWidth="1"/>
    <col min="1559" max="1559" width="15.77734375" style="27" customWidth="1"/>
    <col min="1560" max="1560" width="1.77734375" style="27" customWidth="1"/>
    <col min="1561" max="1561" width="12.77734375" style="27" customWidth="1"/>
    <col min="1562" max="1566" width="13.77734375" style="27" customWidth="1"/>
    <col min="1567" max="1567" width="12.77734375" style="27" customWidth="1"/>
    <col min="1568" max="1568" width="11.77734375" style="27" customWidth="1"/>
    <col min="1569" max="1569" width="1.77734375" style="27" customWidth="1"/>
    <col min="1570" max="1570" width="9.77734375" style="27"/>
    <col min="1571" max="1571" width="1.77734375" style="27" customWidth="1"/>
    <col min="1572" max="1572" width="25.77734375" style="27" customWidth="1"/>
    <col min="1573" max="1573" width="1.77734375" style="27" customWidth="1"/>
    <col min="1574" max="1579" width="12.77734375" style="27" customWidth="1"/>
    <col min="1580" max="1580" width="1.77734375" style="27" customWidth="1"/>
    <col min="1581" max="1793" width="9.77734375" style="27"/>
    <col min="1794" max="1794" width="7.21875" style="27" customWidth="1"/>
    <col min="1795" max="1795" width="10" style="27" bestFit="1" customWidth="1"/>
    <col min="1796" max="1797" width="10.6640625" style="27" customWidth="1"/>
    <col min="1798" max="1798" width="8.88671875" style="27" customWidth="1"/>
    <col min="1799" max="1799" width="9" style="27" customWidth="1"/>
    <col min="1800" max="1800" width="8.5546875" style="27" customWidth="1"/>
    <col min="1801" max="1801" width="13" style="27" customWidth="1"/>
    <col min="1802" max="1802" width="11.21875" style="27" customWidth="1"/>
    <col min="1803" max="1803" width="10.44140625" style="27" customWidth="1"/>
    <col min="1804" max="1805" width="8.88671875" style="27" customWidth="1"/>
    <col min="1806" max="1806" width="11.6640625" style="27" customWidth="1"/>
    <col min="1807" max="1807" width="13.77734375" style="27" customWidth="1"/>
    <col min="1808" max="1809" width="12.77734375" style="27" customWidth="1"/>
    <col min="1810" max="1810" width="1.77734375" style="27" customWidth="1"/>
    <col min="1811" max="1811" width="13.77734375" style="27" customWidth="1"/>
    <col min="1812" max="1812" width="1.77734375" style="27" customWidth="1"/>
    <col min="1813" max="1813" width="9.77734375" style="27"/>
    <col min="1814" max="1814" width="1.77734375" style="27" customWidth="1"/>
    <col min="1815" max="1815" width="15.77734375" style="27" customWidth="1"/>
    <col min="1816" max="1816" width="1.77734375" style="27" customWidth="1"/>
    <col min="1817" max="1817" width="12.77734375" style="27" customWidth="1"/>
    <col min="1818" max="1822" width="13.77734375" style="27" customWidth="1"/>
    <col min="1823" max="1823" width="12.77734375" style="27" customWidth="1"/>
    <col min="1824" max="1824" width="11.77734375" style="27" customWidth="1"/>
    <col min="1825" max="1825" width="1.77734375" style="27" customWidth="1"/>
    <col min="1826" max="1826" width="9.77734375" style="27"/>
    <col min="1827" max="1827" width="1.77734375" style="27" customWidth="1"/>
    <col min="1828" max="1828" width="25.77734375" style="27" customWidth="1"/>
    <col min="1829" max="1829" width="1.77734375" style="27" customWidth="1"/>
    <col min="1830" max="1835" width="12.77734375" style="27" customWidth="1"/>
    <col min="1836" max="1836" width="1.77734375" style="27" customWidth="1"/>
    <col min="1837" max="2049" width="9.77734375" style="27"/>
    <col min="2050" max="2050" width="7.21875" style="27" customWidth="1"/>
    <col min="2051" max="2051" width="10" style="27" bestFit="1" customWidth="1"/>
    <col min="2052" max="2053" width="10.6640625" style="27" customWidth="1"/>
    <col min="2054" max="2054" width="8.88671875" style="27" customWidth="1"/>
    <col min="2055" max="2055" width="9" style="27" customWidth="1"/>
    <col min="2056" max="2056" width="8.5546875" style="27" customWidth="1"/>
    <col min="2057" max="2057" width="13" style="27" customWidth="1"/>
    <col min="2058" max="2058" width="11.21875" style="27" customWidth="1"/>
    <col min="2059" max="2059" width="10.44140625" style="27" customWidth="1"/>
    <col min="2060" max="2061" width="8.88671875" style="27" customWidth="1"/>
    <col min="2062" max="2062" width="11.6640625" style="27" customWidth="1"/>
    <col min="2063" max="2063" width="13.77734375" style="27" customWidth="1"/>
    <col min="2064" max="2065" width="12.77734375" style="27" customWidth="1"/>
    <col min="2066" max="2066" width="1.77734375" style="27" customWidth="1"/>
    <col min="2067" max="2067" width="13.77734375" style="27" customWidth="1"/>
    <col min="2068" max="2068" width="1.77734375" style="27" customWidth="1"/>
    <col min="2069" max="2069" width="9.77734375" style="27"/>
    <col min="2070" max="2070" width="1.77734375" style="27" customWidth="1"/>
    <col min="2071" max="2071" width="15.77734375" style="27" customWidth="1"/>
    <col min="2072" max="2072" width="1.77734375" style="27" customWidth="1"/>
    <col min="2073" max="2073" width="12.77734375" style="27" customWidth="1"/>
    <col min="2074" max="2078" width="13.77734375" style="27" customWidth="1"/>
    <col min="2079" max="2079" width="12.77734375" style="27" customWidth="1"/>
    <col min="2080" max="2080" width="11.77734375" style="27" customWidth="1"/>
    <col min="2081" max="2081" width="1.77734375" style="27" customWidth="1"/>
    <col min="2082" max="2082" width="9.77734375" style="27"/>
    <col min="2083" max="2083" width="1.77734375" style="27" customWidth="1"/>
    <col min="2084" max="2084" width="25.77734375" style="27" customWidth="1"/>
    <col min="2085" max="2085" width="1.77734375" style="27" customWidth="1"/>
    <col min="2086" max="2091" width="12.77734375" style="27" customWidth="1"/>
    <col min="2092" max="2092" width="1.77734375" style="27" customWidth="1"/>
    <col min="2093" max="2305" width="9.77734375" style="27"/>
    <col min="2306" max="2306" width="7.21875" style="27" customWidth="1"/>
    <col min="2307" max="2307" width="10" style="27" bestFit="1" customWidth="1"/>
    <col min="2308" max="2309" width="10.6640625" style="27" customWidth="1"/>
    <col min="2310" max="2310" width="8.88671875" style="27" customWidth="1"/>
    <col min="2311" max="2311" width="9" style="27" customWidth="1"/>
    <col min="2312" max="2312" width="8.5546875" style="27" customWidth="1"/>
    <col min="2313" max="2313" width="13" style="27" customWidth="1"/>
    <col min="2314" max="2314" width="11.21875" style="27" customWidth="1"/>
    <col min="2315" max="2315" width="10.44140625" style="27" customWidth="1"/>
    <col min="2316" max="2317" width="8.88671875" style="27" customWidth="1"/>
    <col min="2318" max="2318" width="11.6640625" style="27" customWidth="1"/>
    <col min="2319" max="2319" width="13.77734375" style="27" customWidth="1"/>
    <col min="2320" max="2321" width="12.77734375" style="27" customWidth="1"/>
    <col min="2322" max="2322" width="1.77734375" style="27" customWidth="1"/>
    <col min="2323" max="2323" width="13.77734375" style="27" customWidth="1"/>
    <col min="2324" max="2324" width="1.77734375" style="27" customWidth="1"/>
    <col min="2325" max="2325" width="9.77734375" style="27"/>
    <col min="2326" max="2326" width="1.77734375" style="27" customWidth="1"/>
    <col min="2327" max="2327" width="15.77734375" style="27" customWidth="1"/>
    <col min="2328" max="2328" width="1.77734375" style="27" customWidth="1"/>
    <col min="2329" max="2329" width="12.77734375" style="27" customWidth="1"/>
    <col min="2330" max="2334" width="13.77734375" style="27" customWidth="1"/>
    <col min="2335" max="2335" width="12.77734375" style="27" customWidth="1"/>
    <col min="2336" max="2336" width="11.77734375" style="27" customWidth="1"/>
    <col min="2337" max="2337" width="1.77734375" style="27" customWidth="1"/>
    <col min="2338" max="2338" width="9.77734375" style="27"/>
    <col min="2339" max="2339" width="1.77734375" style="27" customWidth="1"/>
    <col min="2340" max="2340" width="25.77734375" style="27" customWidth="1"/>
    <col min="2341" max="2341" width="1.77734375" style="27" customWidth="1"/>
    <col min="2342" max="2347" width="12.77734375" style="27" customWidth="1"/>
    <col min="2348" max="2348" width="1.77734375" style="27" customWidth="1"/>
    <col min="2349" max="2561" width="9.77734375" style="27"/>
    <col min="2562" max="2562" width="7.21875" style="27" customWidth="1"/>
    <col min="2563" max="2563" width="10" style="27" bestFit="1" customWidth="1"/>
    <col min="2564" max="2565" width="10.6640625" style="27" customWidth="1"/>
    <col min="2566" max="2566" width="8.88671875" style="27" customWidth="1"/>
    <col min="2567" max="2567" width="9" style="27" customWidth="1"/>
    <col min="2568" max="2568" width="8.5546875" style="27" customWidth="1"/>
    <col min="2569" max="2569" width="13" style="27" customWidth="1"/>
    <col min="2570" max="2570" width="11.21875" style="27" customWidth="1"/>
    <col min="2571" max="2571" width="10.44140625" style="27" customWidth="1"/>
    <col min="2572" max="2573" width="8.88671875" style="27" customWidth="1"/>
    <col min="2574" max="2574" width="11.6640625" style="27" customWidth="1"/>
    <col min="2575" max="2575" width="13.77734375" style="27" customWidth="1"/>
    <col min="2576" max="2577" width="12.77734375" style="27" customWidth="1"/>
    <col min="2578" max="2578" width="1.77734375" style="27" customWidth="1"/>
    <col min="2579" max="2579" width="13.77734375" style="27" customWidth="1"/>
    <col min="2580" max="2580" width="1.77734375" style="27" customWidth="1"/>
    <col min="2581" max="2581" width="9.77734375" style="27"/>
    <col min="2582" max="2582" width="1.77734375" style="27" customWidth="1"/>
    <col min="2583" max="2583" width="15.77734375" style="27" customWidth="1"/>
    <col min="2584" max="2584" width="1.77734375" style="27" customWidth="1"/>
    <col min="2585" max="2585" width="12.77734375" style="27" customWidth="1"/>
    <col min="2586" max="2590" width="13.77734375" style="27" customWidth="1"/>
    <col min="2591" max="2591" width="12.77734375" style="27" customWidth="1"/>
    <col min="2592" max="2592" width="11.77734375" style="27" customWidth="1"/>
    <col min="2593" max="2593" width="1.77734375" style="27" customWidth="1"/>
    <col min="2594" max="2594" width="9.77734375" style="27"/>
    <col min="2595" max="2595" width="1.77734375" style="27" customWidth="1"/>
    <col min="2596" max="2596" width="25.77734375" style="27" customWidth="1"/>
    <col min="2597" max="2597" width="1.77734375" style="27" customWidth="1"/>
    <col min="2598" max="2603" width="12.77734375" style="27" customWidth="1"/>
    <col min="2604" max="2604" width="1.77734375" style="27" customWidth="1"/>
    <col min="2605" max="2817" width="9.77734375" style="27"/>
    <col min="2818" max="2818" width="7.21875" style="27" customWidth="1"/>
    <col min="2819" max="2819" width="10" style="27" bestFit="1" customWidth="1"/>
    <col min="2820" max="2821" width="10.6640625" style="27" customWidth="1"/>
    <col min="2822" max="2822" width="8.88671875" style="27" customWidth="1"/>
    <col min="2823" max="2823" width="9" style="27" customWidth="1"/>
    <col min="2824" max="2824" width="8.5546875" style="27" customWidth="1"/>
    <col min="2825" max="2825" width="13" style="27" customWidth="1"/>
    <col min="2826" max="2826" width="11.21875" style="27" customWidth="1"/>
    <col min="2827" max="2827" width="10.44140625" style="27" customWidth="1"/>
    <col min="2828" max="2829" width="8.88671875" style="27" customWidth="1"/>
    <col min="2830" max="2830" width="11.6640625" style="27" customWidth="1"/>
    <col min="2831" max="2831" width="13.77734375" style="27" customWidth="1"/>
    <col min="2832" max="2833" width="12.77734375" style="27" customWidth="1"/>
    <col min="2834" max="2834" width="1.77734375" style="27" customWidth="1"/>
    <col min="2835" max="2835" width="13.77734375" style="27" customWidth="1"/>
    <col min="2836" max="2836" width="1.77734375" style="27" customWidth="1"/>
    <col min="2837" max="2837" width="9.77734375" style="27"/>
    <col min="2838" max="2838" width="1.77734375" style="27" customWidth="1"/>
    <col min="2839" max="2839" width="15.77734375" style="27" customWidth="1"/>
    <col min="2840" max="2840" width="1.77734375" style="27" customWidth="1"/>
    <col min="2841" max="2841" width="12.77734375" style="27" customWidth="1"/>
    <col min="2842" max="2846" width="13.77734375" style="27" customWidth="1"/>
    <col min="2847" max="2847" width="12.77734375" style="27" customWidth="1"/>
    <col min="2848" max="2848" width="11.77734375" style="27" customWidth="1"/>
    <col min="2849" max="2849" width="1.77734375" style="27" customWidth="1"/>
    <col min="2850" max="2850" width="9.77734375" style="27"/>
    <col min="2851" max="2851" width="1.77734375" style="27" customWidth="1"/>
    <col min="2852" max="2852" width="25.77734375" style="27" customWidth="1"/>
    <col min="2853" max="2853" width="1.77734375" style="27" customWidth="1"/>
    <col min="2854" max="2859" width="12.77734375" style="27" customWidth="1"/>
    <col min="2860" max="2860" width="1.77734375" style="27" customWidth="1"/>
    <col min="2861" max="3073" width="9.77734375" style="27"/>
    <col min="3074" max="3074" width="7.21875" style="27" customWidth="1"/>
    <col min="3075" max="3075" width="10" style="27" bestFit="1" customWidth="1"/>
    <col min="3076" max="3077" width="10.6640625" style="27" customWidth="1"/>
    <col min="3078" max="3078" width="8.88671875" style="27" customWidth="1"/>
    <col min="3079" max="3079" width="9" style="27" customWidth="1"/>
    <col min="3080" max="3080" width="8.5546875" style="27" customWidth="1"/>
    <col min="3081" max="3081" width="13" style="27" customWidth="1"/>
    <col min="3082" max="3082" width="11.21875" style="27" customWidth="1"/>
    <col min="3083" max="3083" width="10.44140625" style="27" customWidth="1"/>
    <col min="3084" max="3085" width="8.88671875" style="27" customWidth="1"/>
    <col min="3086" max="3086" width="11.6640625" style="27" customWidth="1"/>
    <col min="3087" max="3087" width="13.77734375" style="27" customWidth="1"/>
    <col min="3088" max="3089" width="12.77734375" style="27" customWidth="1"/>
    <col min="3090" max="3090" width="1.77734375" style="27" customWidth="1"/>
    <col min="3091" max="3091" width="13.77734375" style="27" customWidth="1"/>
    <col min="3092" max="3092" width="1.77734375" style="27" customWidth="1"/>
    <col min="3093" max="3093" width="9.77734375" style="27"/>
    <col min="3094" max="3094" width="1.77734375" style="27" customWidth="1"/>
    <col min="3095" max="3095" width="15.77734375" style="27" customWidth="1"/>
    <col min="3096" max="3096" width="1.77734375" style="27" customWidth="1"/>
    <col min="3097" max="3097" width="12.77734375" style="27" customWidth="1"/>
    <col min="3098" max="3102" width="13.77734375" style="27" customWidth="1"/>
    <col min="3103" max="3103" width="12.77734375" style="27" customWidth="1"/>
    <col min="3104" max="3104" width="11.77734375" style="27" customWidth="1"/>
    <col min="3105" max="3105" width="1.77734375" style="27" customWidth="1"/>
    <col min="3106" max="3106" width="9.77734375" style="27"/>
    <col min="3107" max="3107" width="1.77734375" style="27" customWidth="1"/>
    <col min="3108" max="3108" width="25.77734375" style="27" customWidth="1"/>
    <col min="3109" max="3109" width="1.77734375" style="27" customWidth="1"/>
    <col min="3110" max="3115" width="12.77734375" style="27" customWidth="1"/>
    <col min="3116" max="3116" width="1.77734375" style="27" customWidth="1"/>
    <col min="3117" max="3329" width="9.77734375" style="27"/>
    <col min="3330" max="3330" width="7.21875" style="27" customWidth="1"/>
    <col min="3331" max="3331" width="10" style="27" bestFit="1" customWidth="1"/>
    <col min="3332" max="3333" width="10.6640625" style="27" customWidth="1"/>
    <col min="3334" max="3334" width="8.88671875" style="27" customWidth="1"/>
    <col min="3335" max="3335" width="9" style="27" customWidth="1"/>
    <col min="3336" max="3336" width="8.5546875" style="27" customWidth="1"/>
    <col min="3337" max="3337" width="13" style="27" customWidth="1"/>
    <col min="3338" max="3338" width="11.21875" style="27" customWidth="1"/>
    <col min="3339" max="3339" width="10.44140625" style="27" customWidth="1"/>
    <col min="3340" max="3341" width="8.88671875" style="27" customWidth="1"/>
    <col min="3342" max="3342" width="11.6640625" style="27" customWidth="1"/>
    <col min="3343" max="3343" width="13.77734375" style="27" customWidth="1"/>
    <col min="3344" max="3345" width="12.77734375" style="27" customWidth="1"/>
    <col min="3346" max="3346" width="1.77734375" style="27" customWidth="1"/>
    <col min="3347" max="3347" width="13.77734375" style="27" customWidth="1"/>
    <col min="3348" max="3348" width="1.77734375" style="27" customWidth="1"/>
    <col min="3349" max="3349" width="9.77734375" style="27"/>
    <col min="3350" max="3350" width="1.77734375" style="27" customWidth="1"/>
    <col min="3351" max="3351" width="15.77734375" style="27" customWidth="1"/>
    <col min="3352" max="3352" width="1.77734375" style="27" customWidth="1"/>
    <col min="3353" max="3353" width="12.77734375" style="27" customWidth="1"/>
    <col min="3354" max="3358" width="13.77734375" style="27" customWidth="1"/>
    <col min="3359" max="3359" width="12.77734375" style="27" customWidth="1"/>
    <col min="3360" max="3360" width="11.77734375" style="27" customWidth="1"/>
    <col min="3361" max="3361" width="1.77734375" style="27" customWidth="1"/>
    <col min="3362" max="3362" width="9.77734375" style="27"/>
    <col min="3363" max="3363" width="1.77734375" style="27" customWidth="1"/>
    <col min="3364" max="3364" width="25.77734375" style="27" customWidth="1"/>
    <col min="3365" max="3365" width="1.77734375" style="27" customWidth="1"/>
    <col min="3366" max="3371" width="12.77734375" style="27" customWidth="1"/>
    <col min="3372" max="3372" width="1.77734375" style="27" customWidth="1"/>
    <col min="3373" max="3585" width="9.77734375" style="27"/>
    <col min="3586" max="3586" width="7.21875" style="27" customWidth="1"/>
    <col min="3587" max="3587" width="10" style="27" bestFit="1" customWidth="1"/>
    <col min="3588" max="3589" width="10.6640625" style="27" customWidth="1"/>
    <col min="3590" max="3590" width="8.88671875" style="27" customWidth="1"/>
    <col min="3591" max="3591" width="9" style="27" customWidth="1"/>
    <col min="3592" max="3592" width="8.5546875" style="27" customWidth="1"/>
    <col min="3593" max="3593" width="13" style="27" customWidth="1"/>
    <col min="3594" max="3594" width="11.21875" style="27" customWidth="1"/>
    <col min="3595" max="3595" width="10.44140625" style="27" customWidth="1"/>
    <col min="3596" max="3597" width="8.88671875" style="27" customWidth="1"/>
    <col min="3598" max="3598" width="11.6640625" style="27" customWidth="1"/>
    <col min="3599" max="3599" width="13.77734375" style="27" customWidth="1"/>
    <col min="3600" max="3601" width="12.77734375" style="27" customWidth="1"/>
    <col min="3602" max="3602" width="1.77734375" style="27" customWidth="1"/>
    <col min="3603" max="3603" width="13.77734375" style="27" customWidth="1"/>
    <col min="3604" max="3604" width="1.77734375" style="27" customWidth="1"/>
    <col min="3605" max="3605" width="9.77734375" style="27"/>
    <col min="3606" max="3606" width="1.77734375" style="27" customWidth="1"/>
    <col min="3607" max="3607" width="15.77734375" style="27" customWidth="1"/>
    <col min="3608" max="3608" width="1.77734375" style="27" customWidth="1"/>
    <col min="3609" max="3609" width="12.77734375" style="27" customWidth="1"/>
    <col min="3610" max="3614" width="13.77734375" style="27" customWidth="1"/>
    <col min="3615" max="3615" width="12.77734375" style="27" customWidth="1"/>
    <col min="3616" max="3616" width="11.77734375" style="27" customWidth="1"/>
    <col min="3617" max="3617" width="1.77734375" style="27" customWidth="1"/>
    <col min="3618" max="3618" width="9.77734375" style="27"/>
    <col min="3619" max="3619" width="1.77734375" style="27" customWidth="1"/>
    <col min="3620" max="3620" width="25.77734375" style="27" customWidth="1"/>
    <col min="3621" max="3621" width="1.77734375" style="27" customWidth="1"/>
    <col min="3622" max="3627" width="12.77734375" style="27" customWidth="1"/>
    <col min="3628" max="3628" width="1.77734375" style="27" customWidth="1"/>
    <col min="3629" max="3841" width="9.77734375" style="27"/>
    <col min="3842" max="3842" width="7.21875" style="27" customWidth="1"/>
    <col min="3843" max="3843" width="10" style="27" bestFit="1" customWidth="1"/>
    <col min="3844" max="3845" width="10.6640625" style="27" customWidth="1"/>
    <col min="3846" max="3846" width="8.88671875" style="27" customWidth="1"/>
    <col min="3847" max="3847" width="9" style="27" customWidth="1"/>
    <col min="3848" max="3848" width="8.5546875" style="27" customWidth="1"/>
    <col min="3849" max="3849" width="13" style="27" customWidth="1"/>
    <col min="3850" max="3850" width="11.21875" style="27" customWidth="1"/>
    <col min="3851" max="3851" width="10.44140625" style="27" customWidth="1"/>
    <col min="3852" max="3853" width="8.88671875" style="27" customWidth="1"/>
    <col min="3854" max="3854" width="11.6640625" style="27" customWidth="1"/>
    <col min="3855" max="3855" width="13.77734375" style="27" customWidth="1"/>
    <col min="3856" max="3857" width="12.77734375" style="27" customWidth="1"/>
    <col min="3858" max="3858" width="1.77734375" style="27" customWidth="1"/>
    <col min="3859" max="3859" width="13.77734375" style="27" customWidth="1"/>
    <col min="3860" max="3860" width="1.77734375" style="27" customWidth="1"/>
    <col min="3861" max="3861" width="9.77734375" style="27"/>
    <col min="3862" max="3862" width="1.77734375" style="27" customWidth="1"/>
    <col min="3863" max="3863" width="15.77734375" style="27" customWidth="1"/>
    <col min="3864" max="3864" width="1.77734375" style="27" customWidth="1"/>
    <col min="3865" max="3865" width="12.77734375" style="27" customWidth="1"/>
    <col min="3866" max="3870" width="13.77734375" style="27" customWidth="1"/>
    <col min="3871" max="3871" width="12.77734375" style="27" customWidth="1"/>
    <col min="3872" max="3872" width="11.77734375" style="27" customWidth="1"/>
    <col min="3873" max="3873" width="1.77734375" style="27" customWidth="1"/>
    <col min="3874" max="3874" width="9.77734375" style="27"/>
    <col min="3875" max="3875" width="1.77734375" style="27" customWidth="1"/>
    <col min="3876" max="3876" width="25.77734375" style="27" customWidth="1"/>
    <col min="3877" max="3877" width="1.77734375" style="27" customWidth="1"/>
    <col min="3878" max="3883" width="12.77734375" style="27" customWidth="1"/>
    <col min="3884" max="3884" width="1.77734375" style="27" customWidth="1"/>
    <col min="3885" max="4097" width="9.77734375" style="27"/>
    <col min="4098" max="4098" width="7.21875" style="27" customWidth="1"/>
    <col min="4099" max="4099" width="10" style="27" bestFit="1" customWidth="1"/>
    <col min="4100" max="4101" width="10.6640625" style="27" customWidth="1"/>
    <col min="4102" max="4102" width="8.88671875" style="27" customWidth="1"/>
    <col min="4103" max="4103" width="9" style="27" customWidth="1"/>
    <col min="4104" max="4104" width="8.5546875" style="27" customWidth="1"/>
    <col min="4105" max="4105" width="13" style="27" customWidth="1"/>
    <col min="4106" max="4106" width="11.21875" style="27" customWidth="1"/>
    <col min="4107" max="4107" width="10.44140625" style="27" customWidth="1"/>
    <col min="4108" max="4109" width="8.88671875" style="27" customWidth="1"/>
    <col min="4110" max="4110" width="11.6640625" style="27" customWidth="1"/>
    <col min="4111" max="4111" width="13.77734375" style="27" customWidth="1"/>
    <col min="4112" max="4113" width="12.77734375" style="27" customWidth="1"/>
    <col min="4114" max="4114" width="1.77734375" style="27" customWidth="1"/>
    <col min="4115" max="4115" width="13.77734375" style="27" customWidth="1"/>
    <col min="4116" max="4116" width="1.77734375" style="27" customWidth="1"/>
    <col min="4117" max="4117" width="9.77734375" style="27"/>
    <col min="4118" max="4118" width="1.77734375" style="27" customWidth="1"/>
    <col min="4119" max="4119" width="15.77734375" style="27" customWidth="1"/>
    <col min="4120" max="4120" width="1.77734375" style="27" customWidth="1"/>
    <col min="4121" max="4121" width="12.77734375" style="27" customWidth="1"/>
    <col min="4122" max="4126" width="13.77734375" style="27" customWidth="1"/>
    <col min="4127" max="4127" width="12.77734375" style="27" customWidth="1"/>
    <col min="4128" max="4128" width="11.77734375" style="27" customWidth="1"/>
    <col min="4129" max="4129" width="1.77734375" style="27" customWidth="1"/>
    <col min="4130" max="4130" width="9.77734375" style="27"/>
    <col min="4131" max="4131" width="1.77734375" style="27" customWidth="1"/>
    <col min="4132" max="4132" width="25.77734375" style="27" customWidth="1"/>
    <col min="4133" max="4133" width="1.77734375" style="27" customWidth="1"/>
    <col min="4134" max="4139" width="12.77734375" style="27" customWidth="1"/>
    <col min="4140" max="4140" width="1.77734375" style="27" customWidth="1"/>
    <col min="4141" max="4353" width="9.77734375" style="27"/>
    <col min="4354" max="4354" width="7.21875" style="27" customWidth="1"/>
    <col min="4355" max="4355" width="10" style="27" bestFit="1" customWidth="1"/>
    <col min="4356" max="4357" width="10.6640625" style="27" customWidth="1"/>
    <col min="4358" max="4358" width="8.88671875" style="27" customWidth="1"/>
    <col min="4359" max="4359" width="9" style="27" customWidth="1"/>
    <col min="4360" max="4360" width="8.5546875" style="27" customWidth="1"/>
    <col min="4361" max="4361" width="13" style="27" customWidth="1"/>
    <col min="4362" max="4362" width="11.21875" style="27" customWidth="1"/>
    <col min="4363" max="4363" width="10.44140625" style="27" customWidth="1"/>
    <col min="4364" max="4365" width="8.88671875" style="27" customWidth="1"/>
    <col min="4366" max="4366" width="11.6640625" style="27" customWidth="1"/>
    <col min="4367" max="4367" width="13.77734375" style="27" customWidth="1"/>
    <col min="4368" max="4369" width="12.77734375" style="27" customWidth="1"/>
    <col min="4370" max="4370" width="1.77734375" style="27" customWidth="1"/>
    <col min="4371" max="4371" width="13.77734375" style="27" customWidth="1"/>
    <col min="4372" max="4372" width="1.77734375" style="27" customWidth="1"/>
    <col min="4373" max="4373" width="9.77734375" style="27"/>
    <col min="4374" max="4374" width="1.77734375" style="27" customWidth="1"/>
    <col min="4375" max="4375" width="15.77734375" style="27" customWidth="1"/>
    <col min="4376" max="4376" width="1.77734375" style="27" customWidth="1"/>
    <col min="4377" max="4377" width="12.77734375" style="27" customWidth="1"/>
    <col min="4378" max="4382" width="13.77734375" style="27" customWidth="1"/>
    <col min="4383" max="4383" width="12.77734375" style="27" customWidth="1"/>
    <col min="4384" max="4384" width="11.77734375" style="27" customWidth="1"/>
    <col min="4385" max="4385" width="1.77734375" style="27" customWidth="1"/>
    <col min="4386" max="4386" width="9.77734375" style="27"/>
    <col min="4387" max="4387" width="1.77734375" style="27" customWidth="1"/>
    <col min="4388" max="4388" width="25.77734375" style="27" customWidth="1"/>
    <col min="4389" max="4389" width="1.77734375" style="27" customWidth="1"/>
    <col min="4390" max="4395" width="12.77734375" style="27" customWidth="1"/>
    <col min="4396" max="4396" width="1.77734375" style="27" customWidth="1"/>
    <col min="4397" max="4609" width="9.77734375" style="27"/>
    <col min="4610" max="4610" width="7.21875" style="27" customWidth="1"/>
    <col min="4611" max="4611" width="10" style="27" bestFit="1" customWidth="1"/>
    <col min="4612" max="4613" width="10.6640625" style="27" customWidth="1"/>
    <col min="4614" max="4614" width="8.88671875" style="27" customWidth="1"/>
    <col min="4615" max="4615" width="9" style="27" customWidth="1"/>
    <col min="4616" max="4616" width="8.5546875" style="27" customWidth="1"/>
    <col min="4617" max="4617" width="13" style="27" customWidth="1"/>
    <col min="4618" max="4618" width="11.21875" style="27" customWidth="1"/>
    <col min="4619" max="4619" width="10.44140625" style="27" customWidth="1"/>
    <col min="4620" max="4621" width="8.88671875" style="27" customWidth="1"/>
    <col min="4622" max="4622" width="11.6640625" style="27" customWidth="1"/>
    <col min="4623" max="4623" width="13.77734375" style="27" customWidth="1"/>
    <col min="4624" max="4625" width="12.77734375" style="27" customWidth="1"/>
    <col min="4626" max="4626" width="1.77734375" style="27" customWidth="1"/>
    <col min="4627" max="4627" width="13.77734375" style="27" customWidth="1"/>
    <col min="4628" max="4628" width="1.77734375" style="27" customWidth="1"/>
    <col min="4629" max="4629" width="9.77734375" style="27"/>
    <col min="4630" max="4630" width="1.77734375" style="27" customWidth="1"/>
    <col min="4631" max="4631" width="15.77734375" style="27" customWidth="1"/>
    <col min="4632" max="4632" width="1.77734375" style="27" customWidth="1"/>
    <col min="4633" max="4633" width="12.77734375" style="27" customWidth="1"/>
    <col min="4634" max="4638" width="13.77734375" style="27" customWidth="1"/>
    <col min="4639" max="4639" width="12.77734375" style="27" customWidth="1"/>
    <col min="4640" max="4640" width="11.77734375" style="27" customWidth="1"/>
    <col min="4641" max="4641" width="1.77734375" style="27" customWidth="1"/>
    <col min="4642" max="4642" width="9.77734375" style="27"/>
    <col min="4643" max="4643" width="1.77734375" style="27" customWidth="1"/>
    <col min="4644" max="4644" width="25.77734375" style="27" customWidth="1"/>
    <col min="4645" max="4645" width="1.77734375" style="27" customWidth="1"/>
    <col min="4646" max="4651" width="12.77734375" style="27" customWidth="1"/>
    <col min="4652" max="4652" width="1.77734375" style="27" customWidth="1"/>
    <col min="4653" max="4865" width="9.77734375" style="27"/>
    <col min="4866" max="4866" width="7.21875" style="27" customWidth="1"/>
    <col min="4867" max="4867" width="10" style="27" bestFit="1" customWidth="1"/>
    <col min="4868" max="4869" width="10.6640625" style="27" customWidth="1"/>
    <col min="4870" max="4870" width="8.88671875" style="27" customWidth="1"/>
    <col min="4871" max="4871" width="9" style="27" customWidth="1"/>
    <col min="4872" max="4872" width="8.5546875" style="27" customWidth="1"/>
    <col min="4873" max="4873" width="13" style="27" customWidth="1"/>
    <col min="4874" max="4874" width="11.21875" style="27" customWidth="1"/>
    <col min="4875" max="4875" width="10.44140625" style="27" customWidth="1"/>
    <col min="4876" max="4877" width="8.88671875" style="27" customWidth="1"/>
    <col min="4878" max="4878" width="11.6640625" style="27" customWidth="1"/>
    <col min="4879" max="4879" width="13.77734375" style="27" customWidth="1"/>
    <col min="4880" max="4881" width="12.77734375" style="27" customWidth="1"/>
    <col min="4882" max="4882" width="1.77734375" style="27" customWidth="1"/>
    <col min="4883" max="4883" width="13.77734375" style="27" customWidth="1"/>
    <col min="4884" max="4884" width="1.77734375" style="27" customWidth="1"/>
    <col min="4885" max="4885" width="9.77734375" style="27"/>
    <col min="4886" max="4886" width="1.77734375" style="27" customWidth="1"/>
    <col min="4887" max="4887" width="15.77734375" style="27" customWidth="1"/>
    <col min="4888" max="4888" width="1.77734375" style="27" customWidth="1"/>
    <col min="4889" max="4889" width="12.77734375" style="27" customWidth="1"/>
    <col min="4890" max="4894" width="13.77734375" style="27" customWidth="1"/>
    <col min="4895" max="4895" width="12.77734375" style="27" customWidth="1"/>
    <col min="4896" max="4896" width="11.77734375" style="27" customWidth="1"/>
    <col min="4897" max="4897" width="1.77734375" style="27" customWidth="1"/>
    <col min="4898" max="4898" width="9.77734375" style="27"/>
    <col min="4899" max="4899" width="1.77734375" style="27" customWidth="1"/>
    <col min="4900" max="4900" width="25.77734375" style="27" customWidth="1"/>
    <col min="4901" max="4901" width="1.77734375" style="27" customWidth="1"/>
    <col min="4902" max="4907" width="12.77734375" style="27" customWidth="1"/>
    <col min="4908" max="4908" width="1.77734375" style="27" customWidth="1"/>
    <col min="4909" max="5121" width="9.77734375" style="27"/>
    <col min="5122" max="5122" width="7.21875" style="27" customWidth="1"/>
    <col min="5123" max="5123" width="10" style="27" bestFit="1" customWidth="1"/>
    <col min="5124" max="5125" width="10.6640625" style="27" customWidth="1"/>
    <col min="5126" max="5126" width="8.88671875" style="27" customWidth="1"/>
    <col min="5127" max="5127" width="9" style="27" customWidth="1"/>
    <col min="5128" max="5128" width="8.5546875" style="27" customWidth="1"/>
    <col min="5129" max="5129" width="13" style="27" customWidth="1"/>
    <col min="5130" max="5130" width="11.21875" style="27" customWidth="1"/>
    <col min="5131" max="5131" width="10.44140625" style="27" customWidth="1"/>
    <col min="5132" max="5133" width="8.88671875" style="27" customWidth="1"/>
    <col min="5134" max="5134" width="11.6640625" style="27" customWidth="1"/>
    <col min="5135" max="5135" width="13.77734375" style="27" customWidth="1"/>
    <col min="5136" max="5137" width="12.77734375" style="27" customWidth="1"/>
    <col min="5138" max="5138" width="1.77734375" style="27" customWidth="1"/>
    <col min="5139" max="5139" width="13.77734375" style="27" customWidth="1"/>
    <col min="5140" max="5140" width="1.77734375" style="27" customWidth="1"/>
    <col min="5141" max="5141" width="9.77734375" style="27"/>
    <col min="5142" max="5142" width="1.77734375" style="27" customWidth="1"/>
    <col min="5143" max="5143" width="15.77734375" style="27" customWidth="1"/>
    <col min="5144" max="5144" width="1.77734375" style="27" customWidth="1"/>
    <col min="5145" max="5145" width="12.77734375" style="27" customWidth="1"/>
    <col min="5146" max="5150" width="13.77734375" style="27" customWidth="1"/>
    <col min="5151" max="5151" width="12.77734375" style="27" customWidth="1"/>
    <col min="5152" max="5152" width="11.77734375" style="27" customWidth="1"/>
    <col min="5153" max="5153" width="1.77734375" style="27" customWidth="1"/>
    <col min="5154" max="5154" width="9.77734375" style="27"/>
    <col min="5155" max="5155" width="1.77734375" style="27" customWidth="1"/>
    <col min="5156" max="5156" width="25.77734375" style="27" customWidth="1"/>
    <col min="5157" max="5157" width="1.77734375" style="27" customWidth="1"/>
    <col min="5158" max="5163" width="12.77734375" style="27" customWidth="1"/>
    <col min="5164" max="5164" width="1.77734375" style="27" customWidth="1"/>
    <col min="5165" max="5377" width="9.77734375" style="27"/>
    <col min="5378" max="5378" width="7.21875" style="27" customWidth="1"/>
    <col min="5379" max="5379" width="10" style="27" bestFit="1" customWidth="1"/>
    <col min="5380" max="5381" width="10.6640625" style="27" customWidth="1"/>
    <col min="5382" max="5382" width="8.88671875" style="27" customWidth="1"/>
    <col min="5383" max="5383" width="9" style="27" customWidth="1"/>
    <col min="5384" max="5384" width="8.5546875" style="27" customWidth="1"/>
    <col min="5385" max="5385" width="13" style="27" customWidth="1"/>
    <col min="5386" max="5386" width="11.21875" style="27" customWidth="1"/>
    <col min="5387" max="5387" width="10.44140625" style="27" customWidth="1"/>
    <col min="5388" max="5389" width="8.88671875" style="27" customWidth="1"/>
    <col min="5390" max="5390" width="11.6640625" style="27" customWidth="1"/>
    <col min="5391" max="5391" width="13.77734375" style="27" customWidth="1"/>
    <col min="5392" max="5393" width="12.77734375" style="27" customWidth="1"/>
    <col min="5394" max="5394" width="1.77734375" style="27" customWidth="1"/>
    <col min="5395" max="5395" width="13.77734375" style="27" customWidth="1"/>
    <col min="5396" max="5396" width="1.77734375" style="27" customWidth="1"/>
    <col min="5397" max="5397" width="9.77734375" style="27"/>
    <col min="5398" max="5398" width="1.77734375" style="27" customWidth="1"/>
    <col min="5399" max="5399" width="15.77734375" style="27" customWidth="1"/>
    <col min="5400" max="5400" width="1.77734375" style="27" customWidth="1"/>
    <col min="5401" max="5401" width="12.77734375" style="27" customWidth="1"/>
    <col min="5402" max="5406" width="13.77734375" style="27" customWidth="1"/>
    <col min="5407" max="5407" width="12.77734375" style="27" customWidth="1"/>
    <col min="5408" max="5408" width="11.77734375" style="27" customWidth="1"/>
    <col min="5409" max="5409" width="1.77734375" style="27" customWidth="1"/>
    <col min="5410" max="5410" width="9.77734375" style="27"/>
    <col min="5411" max="5411" width="1.77734375" style="27" customWidth="1"/>
    <col min="5412" max="5412" width="25.77734375" style="27" customWidth="1"/>
    <col min="5413" max="5413" width="1.77734375" style="27" customWidth="1"/>
    <col min="5414" max="5419" width="12.77734375" style="27" customWidth="1"/>
    <col min="5420" max="5420" width="1.77734375" style="27" customWidth="1"/>
    <col min="5421" max="5633" width="9.77734375" style="27"/>
    <col min="5634" max="5634" width="7.21875" style="27" customWidth="1"/>
    <col min="5635" max="5635" width="10" style="27" bestFit="1" customWidth="1"/>
    <col min="5636" max="5637" width="10.6640625" style="27" customWidth="1"/>
    <col min="5638" max="5638" width="8.88671875" style="27" customWidth="1"/>
    <col min="5639" max="5639" width="9" style="27" customWidth="1"/>
    <col min="5640" max="5640" width="8.5546875" style="27" customWidth="1"/>
    <col min="5641" max="5641" width="13" style="27" customWidth="1"/>
    <col min="5642" max="5642" width="11.21875" style="27" customWidth="1"/>
    <col min="5643" max="5643" width="10.44140625" style="27" customWidth="1"/>
    <col min="5644" max="5645" width="8.88671875" style="27" customWidth="1"/>
    <col min="5646" max="5646" width="11.6640625" style="27" customWidth="1"/>
    <col min="5647" max="5647" width="13.77734375" style="27" customWidth="1"/>
    <col min="5648" max="5649" width="12.77734375" style="27" customWidth="1"/>
    <col min="5650" max="5650" width="1.77734375" style="27" customWidth="1"/>
    <col min="5651" max="5651" width="13.77734375" style="27" customWidth="1"/>
    <col min="5652" max="5652" width="1.77734375" style="27" customWidth="1"/>
    <col min="5653" max="5653" width="9.77734375" style="27"/>
    <col min="5654" max="5654" width="1.77734375" style="27" customWidth="1"/>
    <col min="5655" max="5655" width="15.77734375" style="27" customWidth="1"/>
    <col min="5656" max="5656" width="1.77734375" style="27" customWidth="1"/>
    <col min="5657" max="5657" width="12.77734375" style="27" customWidth="1"/>
    <col min="5658" max="5662" width="13.77734375" style="27" customWidth="1"/>
    <col min="5663" max="5663" width="12.77734375" style="27" customWidth="1"/>
    <col min="5664" max="5664" width="11.77734375" style="27" customWidth="1"/>
    <col min="5665" max="5665" width="1.77734375" style="27" customWidth="1"/>
    <col min="5666" max="5666" width="9.77734375" style="27"/>
    <col min="5667" max="5667" width="1.77734375" style="27" customWidth="1"/>
    <col min="5668" max="5668" width="25.77734375" style="27" customWidth="1"/>
    <col min="5669" max="5669" width="1.77734375" style="27" customWidth="1"/>
    <col min="5670" max="5675" width="12.77734375" style="27" customWidth="1"/>
    <col min="5676" max="5676" width="1.77734375" style="27" customWidth="1"/>
    <col min="5677" max="5889" width="9.77734375" style="27"/>
    <col min="5890" max="5890" width="7.21875" style="27" customWidth="1"/>
    <col min="5891" max="5891" width="10" style="27" bestFit="1" customWidth="1"/>
    <col min="5892" max="5893" width="10.6640625" style="27" customWidth="1"/>
    <col min="5894" max="5894" width="8.88671875" style="27" customWidth="1"/>
    <col min="5895" max="5895" width="9" style="27" customWidth="1"/>
    <col min="5896" max="5896" width="8.5546875" style="27" customWidth="1"/>
    <col min="5897" max="5897" width="13" style="27" customWidth="1"/>
    <col min="5898" max="5898" width="11.21875" style="27" customWidth="1"/>
    <col min="5899" max="5899" width="10.44140625" style="27" customWidth="1"/>
    <col min="5900" max="5901" width="8.88671875" style="27" customWidth="1"/>
    <col min="5902" max="5902" width="11.6640625" style="27" customWidth="1"/>
    <col min="5903" max="5903" width="13.77734375" style="27" customWidth="1"/>
    <col min="5904" max="5905" width="12.77734375" style="27" customWidth="1"/>
    <col min="5906" max="5906" width="1.77734375" style="27" customWidth="1"/>
    <col min="5907" max="5907" width="13.77734375" style="27" customWidth="1"/>
    <col min="5908" max="5908" width="1.77734375" style="27" customWidth="1"/>
    <col min="5909" max="5909" width="9.77734375" style="27"/>
    <col min="5910" max="5910" width="1.77734375" style="27" customWidth="1"/>
    <col min="5911" max="5911" width="15.77734375" style="27" customWidth="1"/>
    <col min="5912" max="5912" width="1.77734375" style="27" customWidth="1"/>
    <col min="5913" max="5913" width="12.77734375" style="27" customWidth="1"/>
    <col min="5914" max="5918" width="13.77734375" style="27" customWidth="1"/>
    <col min="5919" max="5919" width="12.77734375" style="27" customWidth="1"/>
    <col min="5920" max="5920" width="11.77734375" style="27" customWidth="1"/>
    <col min="5921" max="5921" width="1.77734375" style="27" customWidth="1"/>
    <col min="5922" max="5922" width="9.77734375" style="27"/>
    <col min="5923" max="5923" width="1.77734375" style="27" customWidth="1"/>
    <col min="5924" max="5924" width="25.77734375" style="27" customWidth="1"/>
    <col min="5925" max="5925" width="1.77734375" style="27" customWidth="1"/>
    <col min="5926" max="5931" width="12.77734375" style="27" customWidth="1"/>
    <col min="5932" max="5932" width="1.77734375" style="27" customWidth="1"/>
    <col min="5933" max="6145" width="9.77734375" style="27"/>
    <col min="6146" max="6146" width="7.21875" style="27" customWidth="1"/>
    <col min="6147" max="6147" width="10" style="27" bestFit="1" customWidth="1"/>
    <col min="6148" max="6149" width="10.6640625" style="27" customWidth="1"/>
    <col min="6150" max="6150" width="8.88671875" style="27" customWidth="1"/>
    <col min="6151" max="6151" width="9" style="27" customWidth="1"/>
    <col min="6152" max="6152" width="8.5546875" style="27" customWidth="1"/>
    <col min="6153" max="6153" width="13" style="27" customWidth="1"/>
    <col min="6154" max="6154" width="11.21875" style="27" customWidth="1"/>
    <col min="6155" max="6155" width="10.44140625" style="27" customWidth="1"/>
    <col min="6156" max="6157" width="8.88671875" style="27" customWidth="1"/>
    <col min="6158" max="6158" width="11.6640625" style="27" customWidth="1"/>
    <col min="6159" max="6159" width="13.77734375" style="27" customWidth="1"/>
    <col min="6160" max="6161" width="12.77734375" style="27" customWidth="1"/>
    <col min="6162" max="6162" width="1.77734375" style="27" customWidth="1"/>
    <col min="6163" max="6163" width="13.77734375" style="27" customWidth="1"/>
    <col min="6164" max="6164" width="1.77734375" style="27" customWidth="1"/>
    <col min="6165" max="6165" width="9.77734375" style="27"/>
    <col min="6166" max="6166" width="1.77734375" style="27" customWidth="1"/>
    <col min="6167" max="6167" width="15.77734375" style="27" customWidth="1"/>
    <col min="6168" max="6168" width="1.77734375" style="27" customWidth="1"/>
    <col min="6169" max="6169" width="12.77734375" style="27" customWidth="1"/>
    <col min="6170" max="6174" width="13.77734375" style="27" customWidth="1"/>
    <col min="6175" max="6175" width="12.77734375" style="27" customWidth="1"/>
    <col min="6176" max="6176" width="11.77734375" style="27" customWidth="1"/>
    <col min="6177" max="6177" width="1.77734375" style="27" customWidth="1"/>
    <col min="6178" max="6178" width="9.77734375" style="27"/>
    <col min="6179" max="6179" width="1.77734375" style="27" customWidth="1"/>
    <col min="6180" max="6180" width="25.77734375" style="27" customWidth="1"/>
    <col min="6181" max="6181" width="1.77734375" style="27" customWidth="1"/>
    <col min="6182" max="6187" width="12.77734375" style="27" customWidth="1"/>
    <col min="6188" max="6188" width="1.77734375" style="27" customWidth="1"/>
    <col min="6189" max="6401" width="9.77734375" style="27"/>
    <col min="6402" max="6402" width="7.21875" style="27" customWidth="1"/>
    <col min="6403" max="6403" width="10" style="27" bestFit="1" customWidth="1"/>
    <col min="6404" max="6405" width="10.6640625" style="27" customWidth="1"/>
    <col min="6406" max="6406" width="8.88671875" style="27" customWidth="1"/>
    <col min="6407" max="6407" width="9" style="27" customWidth="1"/>
    <col min="6408" max="6408" width="8.5546875" style="27" customWidth="1"/>
    <col min="6409" max="6409" width="13" style="27" customWidth="1"/>
    <col min="6410" max="6410" width="11.21875" style="27" customWidth="1"/>
    <col min="6411" max="6411" width="10.44140625" style="27" customWidth="1"/>
    <col min="6412" max="6413" width="8.88671875" style="27" customWidth="1"/>
    <col min="6414" max="6414" width="11.6640625" style="27" customWidth="1"/>
    <col min="6415" max="6415" width="13.77734375" style="27" customWidth="1"/>
    <col min="6416" max="6417" width="12.77734375" style="27" customWidth="1"/>
    <col min="6418" max="6418" width="1.77734375" style="27" customWidth="1"/>
    <col min="6419" max="6419" width="13.77734375" style="27" customWidth="1"/>
    <col min="6420" max="6420" width="1.77734375" style="27" customWidth="1"/>
    <col min="6421" max="6421" width="9.77734375" style="27"/>
    <col min="6422" max="6422" width="1.77734375" style="27" customWidth="1"/>
    <col min="6423" max="6423" width="15.77734375" style="27" customWidth="1"/>
    <col min="6424" max="6424" width="1.77734375" style="27" customWidth="1"/>
    <col min="6425" max="6425" width="12.77734375" style="27" customWidth="1"/>
    <col min="6426" max="6430" width="13.77734375" style="27" customWidth="1"/>
    <col min="6431" max="6431" width="12.77734375" style="27" customWidth="1"/>
    <col min="6432" max="6432" width="11.77734375" style="27" customWidth="1"/>
    <col min="6433" max="6433" width="1.77734375" style="27" customWidth="1"/>
    <col min="6434" max="6434" width="9.77734375" style="27"/>
    <col min="6435" max="6435" width="1.77734375" style="27" customWidth="1"/>
    <col min="6436" max="6436" width="25.77734375" style="27" customWidth="1"/>
    <col min="6437" max="6437" width="1.77734375" style="27" customWidth="1"/>
    <col min="6438" max="6443" width="12.77734375" style="27" customWidth="1"/>
    <col min="6444" max="6444" width="1.77734375" style="27" customWidth="1"/>
    <col min="6445" max="6657" width="9.77734375" style="27"/>
    <col min="6658" max="6658" width="7.21875" style="27" customWidth="1"/>
    <col min="6659" max="6659" width="10" style="27" bestFit="1" customWidth="1"/>
    <col min="6660" max="6661" width="10.6640625" style="27" customWidth="1"/>
    <col min="6662" max="6662" width="8.88671875" style="27" customWidth="1"/>
    <col min="6663" max="6663" width="9" style="27" customWidth="1"/>
    <col min="6664" max="6664" width="8.5546875" style="27" customWidth="1"/>
    <col min="6665" max="6665" width="13" style="27" customWidth="1"/>
    <col min="6666" max="6666" width="11.21875" style="27" customWidth="1"/>
    <col min="6667" max="6667" width="10.44140625" style="27" customWidth="1"/>
    <col min="6668" max="6669" width="8.88671875" style="27" customWidth="1"/>
    <col min="6670" max="6670" width="11.6640625" style="27" customWidth="1"/>
    <col min="6671" max="6671" width="13.77734375" style="27" customWidth="1"/>
    <col min="6672" max="6673" width="12.77734375" style="27" customWidth="1"/>
    <col min="6674" max="6674" width="1.77734375" style="27" customWidth="1"/>
    <col min="6675" max="6675" width="13.77734375" style="27" customWidth="1"/>
    <col min="6676" max="6676" width="1.77734375" style="27" customWidth="1"/>
    <col min="6677" max="6677" width="9.77734375" style="27"/>
    <col min="6678" max="6678" width="1.77734375" style="27" customWidth="1"/>
    <col min="6679" max="6679" width="15.77734375" style="27" customWidth="1"/>
    <col min="6680" max="6680" width="1.77734375" style="27" customWidth="1"/>
    <col min="6681" max="6681" width="12.77734375" style="27" customWidth="1"/>
    <col min="6682" max="6686" width="13.77734375" style="27" customWidth="1"/>
    <col min="6687" max="6687" width="12.77734375" style="27" customWidth="1"/>
    <col min="6688" max="6688" width="11.77734375" style="27" customWidth="1"/>
    <col min="6689" max="6689" width="1.77734375" style="27" customWidth="1"/>
    <col min="6690" max="6690" width="9.77734375" style="27"/>
    <col min="6691" max="6691" width="1.77734375" style="27" customWidth="1"/>
    <col min="6692" max="6692" width="25.77734375" style="27" customWidth="1"/>
    <col min="6693" max="6693" width="1.77734375" style="27" customWidth="1"/>
    <col min="6694" max="6699" width="12.77734375" style="27" customWidth="1"/>
    <col min="6700" max="6700" width="1.77734375" style="27" customWidth="1"/>
    <col min="6701" max="6913" width="9.77734375" style="27"/>
    <col min="6914" max="6914" width="7.21875" style="27" customWidth="1"/>
    <col min="6915" max="6915" width="10" style="27" bestFit="1" customWidth="1"/>
    <col min="6916" max="6917" width="10.6640625" style="27" customWidth="1"/>
    <col min="6918" max="6918" width="8.88671875" style="27" customWidth="1"/>
    <col min="6919" max="6919" width="9" style="27" customWidth="1"/>
    <col min="6920" max="6920" width="8.5546875" style="27" customWidth="1"/>
    <col min="6921" max="6921" width="13" style="27" customWidth="1"/>
    <col min="6922" max="6922" width="11.21875" style="27" customWidth="1"/>
    <col min="6923" max="6923" width="10.44140625" style="27" customWidth="1"/>
    <col min="6924" max="6925" width="8.88671875" style="27" customWidth="1"/>
    <col min="6926" max="6926" width="11.6640625" style="27" customWidth="1"/>
    <col min="6927" max="6927" width="13.77734375" style="27" customWidth="1"/>
    <col min="6928" max="6929" width="12.77734375" style="27" customWidth="1"/>
    <col min="6930" max="6930" width="1.77734375" style="27" customWidth="1"/>
    <col min="6931" max="6931" width="13.77734375" style="27" customWidth="1"/>
    <col min="6932" max="6932" width="1.77734375" style="27" customWidth="1"/>
    <col min="6933" max="6933" width="9.77734375" style="27"/>
    <col min="6934" max="6934" width="1.77734375" style="27" customWidth="1"/>
    <col min="6935" max="6935" width="15.77734375" style="27" customWidth="1"/>
    <col min="6936" max="6936" width="1.77734375" style="27" customWidth="1"/>
    <col min="6937" max="6937" width="12.77734375" style="27" customWidth="1"/>
    <col min="6938" max="6942" width="13.77734375" style="27" customWidth="1"/>
    <col min="6943" max="6943" width="12.77734375" style="27" customWidth="1"/>
    <col min="6944" max="6944" width="11.77734375" style="27" customWidth="1"/>
    <col min="6945" max="6945" width="1.77734375" style="27" customWidth="1"/>
    <col min="6946" max="6946" width="9.77734375" style="27"/>
    <col min="6947" max="6947" width="1.77734375" style="27" customWidth="1"/>
    <col min="6948" max="6948" width="25.77734375" style="27" customWidth="1"/>
    <col min="6949" max="6949" width="1.77734375" style="27" customWidth="1"/>
    <col min="6950" max="6955" width="12.77734375" style="27" customWidth="1"/>
    <col min="6956" max="6956" width="1.77734375" style="27" customWidth="1"/>
    <col min="6957" max="7169" width="9.77734375" style="27"/>
    <col min="7170" max="7170" width="7.21875" style="27" customWidth="1"/>
    <col min="7171" max="7171" width="10" style="27" bestFit="1" customWidth="1"/>
    <col min="7172" max="7173" width="10.6640625" style="27" customWidth="1"/>
    <col min="7174" max="7174" width="8.88671875" style="27" customWidth="1"/>
    <col min="7175" max="7175" width="9" style="27" customWidth="1"/>
    <col min="7176" max="7176" width="8.5546875" style="27" customWidth="1"/>
    <col min="7177" max="7177" width="13" style="27" customWidth="1"/>
    <col min="7178" max="7178" width="11.21875" style="27" customWidth="1"/>
    <col min="7179" max="7179" width="10.44140625" style="27" customWidth="1"/>
    <col min="7180" max="7181" width="8.88671875" style="27" customWidth="1"/>
    <col min="7182" max="7182" width="11.6640625" style="27" customWidth="1"/>
    <col min="7183" max="7183" width="13.77734375" style="27" customWidth="1"/>
    <col min="7184" max="7185" width="12.77734375" style="27" customWidth="1"/>
    <col min="7186" max="7186" width="1.77734375" style="27" customWidth="1"/>
    <col min="7187" max="7187" width="13.77734375" style="27" customWidth="1"/>
    <col min="7188" max="7188" width="1.77734375" style="27" customWidth="1"/>
    <col min="7189" max="7189" width="9.77734375" style="27"/>
    <col min="7190" max="7190" width="1.77734375" style="27" customWidth="1"/>
    <col min="7191" max="7191" width="15.77734375" style="27" customWidth="1"/>
    <col min="7192" max="7192" width="1.77734375" style="27" customWidth="1"/>
    <col min="7193" max="7193" width="12.77734375" style="27" customWidth="1"/>
    <col min="7194" max="7198" width="13.77734375" style="27" customWidth="1"/>
    <col min="7199" max="7199" width="12.77734375" style="27" customWidth="1"/>
    <col min="7200" max="7200" width="11.77734375" style="27" customWidth="1"/>
    <col min="7201" max="7201" width="1.77734375" style="27" customWidth="1"/>
    <col min="7202" max="7202" width="9.77734375" style="27"/>
    <col min="7203" max="7203" width="1.77734375" style="27" customWidth="1"/>
    <col min="7204" max="7204" width="25.77734375" style="27" customWidth="1"/>
    <col min="7205" max="7205" width="1.77734375" style="27" customWidth="1"/>
    <col min="7206" max="7211" width="12.77734375" style="27" customWidth="1"/>
    <col min="7212" max="7212" width="1.77734375" style="27" customWidth="1"/>
    <col min="7213" max="7425" width="9.77734375" style="27"/>
    <col min="7426" max="7426" width="7.21875" style="27" customWidth="1"/>
    <col min="7427" max="7427" width="10" style="27" bestFit="1" customWidth="1"/>
    <col min="7428" max="7429" width="10.6640625" style="27" customWidth="1"/>
    <col min="7430" max="7430" width="8.88671875" style="27" customWidth="1"/>
    <col min="7431" max="7431" width="9" style="27" customWidth="1"/>
    <col min="7432" max="7432" width="8.5546875" style="27" customWidth="1"/>
    <col min="7433" max="7433" width="13" style="27" customWidth="1"/>
    <col min="7434" max="7434" width="11.21875" style="27" customWidth="1"/>
    <col min="7435" max="7435" width="10.44140625" style="27" customWidth="1"/>
    <col min="7436" max="7437" width="8.88671875" style="27" customWidth="1"/>
    <col min="7438" max="7438" width="11.6640625" style="27" customWidth="1"/>
    <col min="7439" max="7439" width="13.77734375" style="27" customWidth="1"/>
    <col min="7440" max="7441" width="12.77734375" style="27" customWidth="1"/>
    <col min="7442" max="7442" width="1.77734375" style="27" customWidth="1"/>
    <col min="7443" max="7443" width="13.77734375" style="27" customWidth="1"/>
    <col min="7444" max="7444" width="1.77734375" style="27" customWidth="1"/>
    <col min="7445" max="7445" width="9.77734375" style="27"/>
    <col min="7446" max="7446" width="1.77734375" style="27" customWidth="1"/>
    <col min="7447" max="7447" width="15.77734375" style="27" customWidth="1"/>
    <col min="7448" max="7448" width="1.77734375" style="27" customWidth="1"/>
    <col min="7449" max="7449" width="12.77734375" style="27" customWidth="1"/>
    <col min="7450" max="7454" width="13.77734375" style="27" customWidth="1"/>
    <col min="7455" max="7455" width="12.77734375" style="27" customWidth="1"/>
    <col min="7456" max="7456" width="11.77734375" style="27" customWidth="1"/>
    <col min="7457" max="7457" width="1.77734375" style="27" customWidth="1"/>
    <col min="7458" max="7458" width="9.77734375" style="27"/>
    <col min="7459" max="7459" width="1.77734375" style="27" customWidth="1"/>
    <col min="7460" max="7460" width="25.77734375" style="27" customWidth="1"/>
    <col min="7461" max="7461" width="1.77734375" style="27" customWidth="1"/>
    <col min="7462" max="7467" width="12.77734375" style="27" customWidth="1"/>
    <col min="7468" max="7468" width="1.77734375" style="27" customWidth="1"/>
    <col min="7469" max="7681" width="9.77734375" style="27"/>
    <col min="7682" max="7682" width="7.21875" style="27" customWidth="1"/>
    <col min="7683" max="7683" width="10" style="27" bestFit="1" customWidth="1"/>
    <col min="7684" max="7685" width="10.6640625" style="27" customWidth="1"/>
    <col min="7686" max="7686" width="8.88671875" style="27" customWidth="1"/>
    <col min="7687" max="7687" width="9" style="27" customWidth="1"/>
    <col min="7688" max="7688" width="8.5546875" style="27" customWidth="1"/>
    <col min="7689" max="7689" width="13" style="27" customWidth="1"/>
    <col min="7690" max="7690" width="11.21875" style="27" customWidth="1"/>
    <col min="7691" max="7691" width="10.44140625" style="27" customWidth="1"/>
    <col min="7692" max="7693" width="8.88671875" style="27" customWidth="1"/>
    <col min="7694" max="7694" width="11.6640625" style="27" customWidth="1"/>
    <col min="7695" max="7695" width="13.77734375" style="27" customWidth="1"/>
    <col min="7696" max="7697" width="12.77734375" style="27" customWidth="1"/>
    <col min="7698" max="7698" width="1.77734375" style="27" customWidth="1"/>
    <col min="7699" max="7699" width="13.77734375" style="27" customWidth="1"/>
    <col min="7700" max="7700" width="1.77734375" style="27" customWidth="1"/>
    <col min="7701" max="7701" width="9.77734375" style="27"/>
    <col min="7702" max="7702" width="1.77734375" style="27" customWidth="1"/>
    <col min="7703" max="7703" width="15.77734375" style="27" customWidth="1"/>
    <col min="7704" max="7704" width="1.77734375" style="27" customWidth="1"/>
    <col min="7705" max="7705" width="12.77734375" style="27" customWidth="1"/>
    <col min="7706" max="7710" width="13.77734375" style="27" customWidth="1"/>
    <col min="7711" max="7711" width="12.77734375" style="27" customWidth="1"/>
    <col min="7712" max="7712" width="11.77734375" style="27" customWidth="1"/>
    <col min="7713" max="7713" width="1.77734375" style="27" customWidth="1"/>
    <col min="7714" max="7714" width="9.77734375" style="27"/>
    <col min="7715" max="7715" width="1.77734375" style="27" customWidth="1"/>
    <col min="7716" max="7716" width="25.77734375" style="27" customWidth="1"/>
    <col min="7717" max="7717" width="1.77734375" style="27" customWidth="1"/>
    <col min="7718" max="7723" width="12.77734375" style="27" customWidth="1"/>
    <col min="7724" max="7724" width="1.77734375" style="27" customWidth="1"/>
    <col min="7725" max="7937" width="9.77734375" style="27"/>
    <col min="7938" max="7938" width="7.21875" style="27" customWidth="1"/>
    <col min="7939" max="7939" width="10" style="27" bestFit="1" customWidth="1"/>
    <col min="7940" max="7941" width="10.6640625" style="27" customWidth="1"/>
    <col min="7942" max="7942" width="8.88671875" style="27" customWidth="1"/>
    <col min="7943" max="7943" width="9" style="27" customWidth="1"/>
    <col min="7944" max="7944" width="8.5546875" style="27" customWidth="1"/>
    <col min="7945" max="7945" width="13" style="27" customWidth="1"/>
    <col min="7946" max="7946" width="11.21875" style="27" customWidth="1"/>
    <col min="7947" max="7947" width="10.44140625" style="27" customWidth="1"/>
    <col min="7948" max="7949" width="8.88671875" style="27" customWidth="1"/>
    <col min="7950" max="7950" width="11.6640625" style="27" customWidth="1"/>
    <col min="7951" max="7951" width="13.77734375" style="27" customWidth="1"/>
    <col min="7952" max="7953" width="12.77734375" style="27" customWidth="1"/>
    <col min="7954" max="7954" width="1.77734375" style="27" customWidth="1"/>
    <col min="7955" max="7955" width="13.77734375" style="27" customWidth="1"/>
    <col min="7956" max="7956" width="1.77734375" style="27" customWidth="1"/>
    <col min="7957" max="7957" width="9.77734375" style="27"/>
    <col min="7958" max="7958" width="1.77734375" style="27" customWidth="1"/>
    <col min="7959" max="7959" width="15.77734375" style="27" customWidth="1"/>
    <col min="7960" max="7960" width="1.77734375" style="27" customWidth="1"/>
    <col min="7961" max="7961" width="12.77734375" style="27" customWidth="1"/>
    <col min="7962" max="7966" width="13.77734375" style="27" customWidth="1"/>
    <col min="7967" max="7967" width="12.77734375" style="27" customWidth="1"/>
    <col min="7968" max="7968" width="11.77734375" style="27" customWidth="1"/>
    <col min="7969" max="7969" width="1.77734375" style="27" customWidth="1"/>
    <col min="7970" max="7970" width="9.77734375" style="27"/>
    <col min="7971" max="7971" width="1.77734375" style="27" customWidth="1"/>
    <col min="7972" max="7972" width="25.77734375" style="27" customWidth="1"/>
    <col min="7973" max="7973" width="1.77734375" style="27" customWidth="1"/>
    <col min="7974" max="7979" width="12.77734375" style="27" customWidth="1"/>
    <col min="7980" max="7980" width="1.77734375" style="27" customWidth="1"/>
    <col min="7981" max="8193" width="9.77734375" style="27"/>
    <col min="8194" max="8194" width="7.21875" style="27" customWidth="1"/>
    <col min="8195" max="8195" width="10" style="27" bestFit="1" customWidth="1"/>
    <col min="8196" max="8197" width="10.6640625" style="27" customWidth="1"/>
    <col min="8198" max="8198" width="8.88671875" style="27" customWidth="1"/>
    <col min="8199" max="8199" width="9" style="27" customWidth="1"/>
    <col min="8200" max="8200" width="8.5546875" style="27" customWidth="1"/>
    <col min="8201" max="8201" width="13" style="27" customWidth="1"/>
    <col min="8202" max="8202" width="11.21875" style="27" customWidth="1"/>
    <col min="8203" max="8203" width="10.44140625" style="27" customWidth="1"/>
    <col min="8204" max="8205" width="8.88671875" style="27" customWidth="1"/>
    <col min="8206" max="8206" width="11.6640625" style="27" customWidth="1"/>
    <col min="8207" max="8207" width="13.77734375" style="27" customWidth="1"/>
    <col min="8208" max="8209" width="12.77734375" style="27" customWidth="1"/>
    <col min="8210" max="8210" width="1.77734375" style="27" customWidth="1"/>
    <col min="8211" max="8211" width="13.77734375" style="27" customWidth="1"/>
    <col min="8212" max="8212" width="1.77734375" style="27" customWidth="1"/>
    <col min="8213" max="8213" width="9.77734375" style="27"/>
    <col min="8214" max="8214" width="1.77734375" style="27" customWidth="1"/>
    <col min="8215" max="8215" width="15.77734375" style="27" customWidth="1"/>
    <col min="8216" max="8216" width="1.77734375" style="27" customWidth="1"/>
    <col min="8217" max="8217" width="12.77734375" style="27" customWidth="1"/>
    <col min="8218" max="8222" width="13.77734375" style="27" customWidth="1"/>
    <col min="8223" max="8223" width="12.77734375" style="27" customWidth="1"/>
    <col min="8224" max="8224" width="11.77734375" style="27" customWidth="1"/>
    <col min="8225" max="8225" width="1.77734375" style="27" customWidth="1"/>
    <col min="8226" max="8226" width="9.77734375" style="27"/>
    <col min="8227" max="8227" width="1.77734375" style="27" customWidth="1"/>
    <col min="8228" max="8228" width="25.77734375" style="27" customWidth="1"/>
    <col min="8229" max="8229" width="1.77734375" style="27" customWidth="1"/>
    <col min="8230" max="8235" width="12.77734375" style="27" customWidth="1"/>
    <col min="8236" max="8236" width="1.77734375" style="27" customWidth="1"/>
    <col min="8237" max="8449" width="9.77734375" style="27"/>
    <col min="8450" max="8450" width="7.21875" style="27" customWidth="1"/>
    <col min="8451" max="8451" width="10" style="27" bestFit="1" customWidth="1"/>
    <col min="8452" max="8453" width="10.6640625" style="27" customWidth="1"/>
    <col min="8454" max="8454" width="8.88671875" style="27" customWidth="1"/>
    <col min="8455" max="8455" width="9" style="27" customWidth="1"/>
    <col min="8456" max="8456" width="8.5546875" style="27" customWidth="1"/>
    <col min="8457" max="8457" width="13" style="27" customWidth="1"/>
    <col min="8458" max="8458" width="11.21875" style="27" customWidth="1"/>
    <col min="8459" max="8459" width="10.44140625" style="27" customWidth="1"/>
    <col min="8460" max="8461" width="8.88671875" style="27" customWidth="1"/>
    <col min="8462" max="8462" width="11.6640625" style="27" customWidth="1"/>
    <col min="8463" max="8463" width="13.77734375" style="27" customWidth="1"/>
    <col min="8464" max="8465" width="12.77734375" style="27" customWidth="1"/>
    <col min="8466" max="8466" width="1.77734375" style="27" customWidth="1"/>
    <col min="8467" max="8467" width="13.77734375" style="27" customWidth="1"/>
    <col min="8468" max="8468" width="1.77734375" style="27" customWidth="1"/>
    <col min="8469" max="8469" width="9.77734375" style="27"/>
    <col min="8470" max="8470" width="1.77734375" style="27" customWidth="1"/>
    <col min="8471" max="8471" width="15.77734375" style="27" customWidth="1"/>
    <col min="8472" max="8472" width="1.77734375" style="27" customWidth="1"/>
    <col min="8473" max="8473" width="12.77734375" style="27" customWidth="1"/>
    <col min="8474" max="8478" width="13.77734375" style="27" customWidth="1"/>
    <col min="8479" max="8479" width="12.77734375" style="27" customWidth="1"/>
    <col min="8480" max="8480" width="11.77734375" style="27" customWidth="1"/>
    <col min="8481" max="8481" width="1.77734375" style="27" customWidth="1"/>
    <col min="8482" max="8482" width="9.77734375" style="27"/>
    <col min="8483" max="8483" width="1.77734375" style="27" customWidth="1"/>
    <col min="8484" max="8484" width="25.77734375" style="27" customWidth="1"/>
    <col min="8485" max="8485" width="1.77734375" style="27" customWidth="1"/>
    <col min="8486" max="8491" width="12.77734375" style="27" customWidth="1"/>
    <col min="8492" max="8492" width="1.77734375" style="27" customWidth="1"/>
    <col min="8493" max="8705" width="9.77734375" style="27"/>
    <col min="8706" max="8706" width="7.21875" style="27" customWidth="1"/>
    <col min="8707" max="8707" width="10" style="27" bestFit="1" customWidth="1"/>
    <col min="8708" max="8709" width="10.6640625" style="27" customWidth="1"/>
    <col min="8710" max="8710" width="8.88671875" style="27" customWidth="1"/>
    <col min="8711" max="8711" width="9" style="27" customWidth="1"/>
    <col min="8712" max="8712" width="8.5546875" style="27" customWidth="1"/>
    <col min="8713" max="8713" width="13" style="27" customWidth="1"/>
    <col min="8714" max="8714" width="11.21875" style="27" customWidth="1"/>
    <col min="8715" max="8715" width="10.44140625" style="27" customWidth="1"/>
    <col min="8716" max="8717" width="8.88671875" style="27" customWidth="1"/>
    <col min="8718" max="8718" width="11.6640625" style="27" customWidth="1"/>
    <col min="8719" max="8719" width="13.77734375" style="27" customWidth="1"/>
    <col min="8720" max="8721" width="12.77734375" style="27" customWidth="1"/>
    <col min="8722" max="8722" width="1.77734375" style="27" customWidth="1"/>
    <col min="8723" max="8723" width="13.77734375" style="27" customWidth="1"/>
    <col min="8724" max="8724" width="1.77734375" style="27" customWidth="1"/>
    <col min="8725" max="8725" width="9.77734375" style="27"/>
    <col min="8726" max="8726" width="1.77734375" style="27" customWidth="1"/>
    <col min="8727" max="8727" width="15.77734375" style="27" customWidth="1"/>
    <col min="8728" max="8728" width="1.77734375" style="27" customWidth="1"/>
    <col min="8729" max="8729" width="12.77734375" style="27" customWidth="1"/>
    <col min="8730" max="8734" width="13.77734375" style="27" customWidth="1"/>
    <col min="8735" max="8735" width="12.77734375" style="27" customWidth="1"/>
    <col min="8736" max="8736" width="11.77734375" style="27" customWidth="1"/>
    <col min="8737" max="8737" width="1.77734375" style="27" customWidth="1"/>
    <col min="8738" max="8738" width="9.77734375" style="27"/>
    <col min="8739" max="8739" width="1.77734375" style="27" customWidth="1"/>
    <col min="8740" max="8740" width="25.77734375" style="27" customWidth="1"/>
    <col min="8741" max="8741" width="1.77734375" style="27" customWidth="1"/>
    <col min="8742" max="8747" width="12.77734375" style="27" customWidth="1"/>
    <col min="8748" max="8748" width="1.77734375" style="27" customWidth="1"/>
    <col min="8749" max="8961" width="9.77734375" style="27"/>
    <col min="8962" max="8962" width="7.21875" style="27" customWidth="1"/>
    <col min="8963" max="8963" width="10" style="27" bestFit="1" customWidth="1"/>
    <col min="8964" max="8965" width="10.6640625" style="27" customWidth="1"/>
    <col min="8966" max="8966" width="8.88671875" style="27" customWidth="1"/>
    <col min="8967" max="8967" width="9" style="27" customWidth="1"/>
    <col min="8968" max="8968" width="8.5546875" style="27" customWidth="1"/>
    <col min="8969" max="8969" width="13" style="27" customWidth="1"/>
    <col min="8970" max="8970" width="11.21875" style="27" customWidth="1"/>
    <col min="8971" max="8971" width="10.44140625" style="27" customWidth="1"/>
    <col min="8972" max="8973" width="8.88671875" style="27" customWidth="1"/>
    <col min="8974" max="8974" width="11.6640625" style="27" customWidth="1"/>
    <col min="8975" max="8975" width="13.77734375" style="27" customWidth="1"/>
    <col min="8976" max="8977" width="12.77734375" style="27" customWidth="1"/>
    <col min="8978" max="8978" width="1.77734375" style="27" customWidth="1"/>
    <col min="8979" max="8979" width="13.77734375" style="27" customWidth="1"/>
    <col min="8980" max="8980" width="1.77734375" style="27" customWidth="1"/>
    <col min="8981" max="8981" width="9.77734375" style="27"/>
    <col min="8982" max="8982" width="1.77734375" style="27" customWidth="1"/>
    <col min="8983" max="8983" width="15.77734375" style="27" customWidth="1"/>
    <col min="8984" max="8984" width="1.77734375" style="27" customWidth="1"/>
    <col min="8985" max="8985" width="12.77734375" style="27" customWidth="1"/>
    <col min="8986" max="8990" width="13.77734375" style="27" customWidth="1"/>
    <col min="8991" max="8991" width="12.77734375" style="27" customWidth="1"/>
    <col min="8992" max="8992" width="11.77734375" style="27" customWidth="1"/>
    <col min="8993" max="8993" width="1.77734375" style="27" customWidth="1"/>
    <col min="8994" max="8994" width="9.77734375" style="27"/>
    <col min="8995" max="8995" width="1.77734375" style="27" customWidth="1"/>
    <col min="8996" max="8996" width="25.77734375" style="27" customWidth="1"/>
    <col min="8997" max="8997" width="1.77734375" style="27" customWidth="1"/>
    <col min="8998" max="9003" width="12.77734375" style="27" customWidth="1"/>
    <col min="9004" max="9004" width="1.77734375" style="27" customWidth="1"/>
    <col min="9005" max="9217" width="9.77734375" style="27"/>
    <col min="9218" max="9218" width="7.21875" style="27" customWidth="1"/>
    <col min="9219" max="9219" width="10" style="27" bestFit="1" customWidth="1"/>
    <col min="9220" max="9221" width="10.6640625" style="27" customWidth="1"/>
    <col min="9222" max="9222" width="8.88671875" style="27" customWidth="1"/>
    <col min="9223" max="9223" width="9" style="27" customWidth="1"/>
    <col min="9224" max="9224" width="8.5546875" style="27" customWidth="1"/>
    <col min="9225" max="9225" width="13" style="27" customWidth="1"/>
    <col min="9226" max="9226" width="11.21875" style="27" customWidth="1"/>
    <col min="9227" max="9227" width="10.44140625" style="27" customWidth="1"/>
    <col min="9228" max="9229" width="8.88671875" style="27" customWidth="1"/>
    <col min="9230" max="9230" width="11.6640625" style="27" customWidth="1"/>
    <col min="9231" max="9231" width="13.77734375" style="27" customWidth="1"/>
    <col min="9232" max="9233" width="12.77734375" style="27" customWidth="1"/>
    <col min="9234" max="9234" width="1.77734375" style="27" customWidth="1"/>
    <col min="9235" max="9235" width="13.77734375" style="27" customWidth="1"/>
    <col min="9236" max="9236" width="1.77734375" style="27" customWidth="1"/>
    <col min="9237" max="9237" width="9.77734375" style="27"/>
    <col min="9238" max="9238" width="1.77734375" style="27" customWidth="1"/>
    <col min="9239" max="9239" width="15.77734375" style="27" customWidth="1"/>
    <col min="9240" max="9240" width="1.77734375" style="27" customWidth="1"/>
    <col min="9241" max="9241" width="12.77734375" style="27" customWidth="1"/>
    <col min="9242" max="9246" width="13.77734375" style="27" customWidth="1"/>
    <col min="9247" max="9247" width="12.77734375" style="27" customWidth="1"/>
    <col min="9248" max="9248" width="11.77734375" style="27" customWidth="1"/>
    <col min="9249" max="9249" width="1.77734375" style="27" customWidth="1"/>
    <col min="9250" max="9250" width="9.77734375" style="27"/>
    <col min="9251" max="9251" width="1.77734375" style="27" customWidth="1"/>
    <col min="9252" max="9252" width="25.77734375" style="27" customWidth="1"/>
    <col min="9253" max="9253" width="1.77734375" style="27" customWidth="1"/>
    <col min="9254" max="9259" width="12.77734375" style="27" customWidth="1"/>
    <col min="9260" max="9260" width="1.77734375" style="27" customWidth="1"/>
    <col min="9261" max="9473" width="9.77734375" style="27"/>
    <col min="9474" max="9474" width="7.21875" style="27" customWidth="1"/>
    <col min="9475" max="9475" width="10" style="27" bestFit="1" customWidth="1"/>
    <col min="9476" max="9477" width="10.6640625" style="27" customWidth="1"/>
    <col min="9478" max="9478" width="8.88671875" style="27" customWidth="1"/>
    <col min="9479" max="9479" width="9" style="27" customWidth="1"/>
    <col min="9480" max="9480" width="8.5546875" style="27" customWidth="1"/>
    <col min="9481" max="9481" width="13" style="27" customWidth="1"/>
    <col min="9482" max="9482" width="11.21875" style="27" customWidth="1"/>
    <col min="9483" max="9483" width="10.44140625" style="27" customWidth="1"/>
    <col min="9484" max="9485" width="8.88671875" style="27" customWidth="1"/>
    <col min="9486" max="9486" width="11.6640625" style="27" customWidth="1"/>
    <col min="9487" max="9487" width="13.77734375" style="27" customWidth="1"/>
    <col min="9488" max="9489" width="12.77734375" style="27" customWidth="1"/>
    <col min="9490" max="9490" width="1.77734375" style="27" customWidth="1"/>
    <col min="9491" max="9491" width="13.77734375" style="27" customWidth="1"/>
    <col min="9492" max="9492" width="1.77734375" style="27" customWidth="1"/>
    <col min="9493" max="9493" width="9.77734375" style="27"/>
    <col min="9494" max="9494" width="1.77734375" style="27" customWidth="1"/>
    <col min="9495" max="9495" width="15.77734375" style="27" customWidth="1"/>
    <col min="9496" max="9496" width="1.77734375" style="27" customWidth="1"/>
    <col min="9497" max="9497" width="12.77734375" style="27" customWidth="1"/>
    <col min="9498" max="9502" width="13.77734375" style="27" customWidth="1"/>
    <col min="9503" max="9503" width="12.77734375" style="27" customWidth="1"/>
    <col min="9504" max="9504" width="11.77734375" style="27" customWidth="1"/>
    <col min="9505" max="9505" width="1.77734375" style="27" customWidth="1"/>
    <col min="9506" max="9506" width="9.77734375" style="27"/>
    <col min="9507" max="9507" width="1.77734375" style="27" customWidth="1"/>
    <col min="9508" max="9508" width="25.77734375" style="27" customWidth="1"/>
    <col min="9509" max="9509" width="1.77734375" style="27" customWidth="1"/>
    <col min="9510" max="9515" width="12.77734375" style="27" customWidth="1"/>
    <col min="9516" max="9516" width="1.77734375" style="27" customWidth="1"/>
    <col min="9517" max="9729" width="9.77734375" style="27"/>
    <col min="9730" max="9730" width="7.21875" style="27" customWidth="1"/>
    <col min="9731" max="9731" width="10" style="27" bestFit="1" customWidth="1"/>
    <col min="9732" max="9733" width="10.6640625" style="27" customWidth="1"/>
    <col min="9734" max="9734" width="8.88671875" style="27" customWidth="1"/>
    <col min="9735" max="9735" width="9" style="27" customWidth="1"/>
    <col min="9736" max="9736" width="8.5546875" style="27" customWidth="1"/>
    <col min="9737" max="9737" width="13" style="27" customWidth="1"/>
    <col min="9738" max="9738" width="11.21875" style="27" customWidth="1"/>
    <col min="9739" max="9739" width="10.44140625" style="27" customWidth="1"/>
    <col min="9740" max="9741" width="8.88671875" style="27" customWidth="1"/>
    <col min="9742" max="9742" width="11.6640625" style="27" customWidth="1"/>
    <col min="9743" max="9743" width="13.77734375" style="27" customWidth="1"/>
    <col min="9744" max="9745" width="12.77734375" style="27" customWidth="1"/>
    <col min="9746" max="9746" width="1.77734375" style="27" customWidth="1"/>
    <col min="9747" max="9747" width="13.77734375" style="27" customWidth="1"/>
    <col min="9748" max="9748" width="1.77734375" style="27" customWidth="1"/>
    <col min="9749" max="9749" width="9.77734375" style="27"/>
    <col min="9750" max="9750" width="1.77734375" style="27" customWidth="1"/>
    <col min="9751" max="9751" width="15.77734375" style="27" customWidth="1"/>
    <col min="9752" max="9752" width="1.77734375" style="27" customWidth="1"/>
    <col min="9753" max="9753" width="12.77734375" style="27" customWidth="1"/>
    <col min="9754" max="9758" width="13.77734375" style="27" customWidth="1"/>
    <col min="9759" max="9759" width="12.77734375" style="27" customWidth="1"/>
    <col min="9760" max="9760" width="11.77734375" style="27" customWidth="1"/>
    <col min="9761" max="9761" width="1.77734375" style="27" customWidth="1"/>
    <col min="9762" max="9762" width="9.77734375" style="27"/>
    <col min="9763" max="9763" width="1.77734375" style="27" customWidth="1"/>
    <col min="9764" max="9764" width="25.77734375" style="27" customWidth="1"/>
    <col min="9765" max="9765" width="1.77734375" style="27" customWidth="1"/>
    <col min="9766" max="9771" width="12.77734375" style="27" customWidth="1"/>
    <col min="9772" max="9772" width="1.77734375" style="27" customWidth="1"/>
    <col min="9773" max="9985" width="9.77734375" style="27"/>
    <col min="9986" max="9986" width="7.21875" style="27" customWidth="1"/>
    <col min="9987" max="9987" width="10" style="27" bestFit="1" customWidth="1"/>
    <col min="9988" max="9989" width="10.6640625" style="27" customWidth="1"/>
    <col min="9990" max="9990" width="8.88671875" style="27" customWidth="1"/>
    <col min="9991" max="9991" width="9" style="27" customWidth="1"/>
    <col min="9992" max="9992" width="8.5546875" style="27" customWidth="1"/>
    <col min="9993" max="9993" width="13" style="27" customWidth="1"/>
    <col min="9994" max="9994" width="11.21875" style="27" customWidth="1"/>
    <col min="9995" max="9995" width="10.44140625" style="27" customWidth="1"/>
    <col min="9996" max="9997" width="8.88671875" style="27" customWidth="1"/>
    <col min="9998" max="9998" width="11.6640625" style="27" customWidth="1"/>
    <col min="9999" max="9999" width="13.77734375" style="27" customWidth="1"/>
    <col min="10000" max="10001" width="12.77734375" style="27" customWidth="1"/>
    <col min="10002" max="10002" width="1.77734375" style="27" customWidth="1"/>
    <col min="10003" max="10003" width="13.77734375" style="27" customWidth="1"/>
    <col min="10004" max="10004" width="1.77734375" style="27" customWidth="1"/>
    <col min="10005" max="10005" width="9.77734375" style="27"/>
    <col min="10006" max="10006" width="1.77734375" style="27" customWidth="1"/>
    <col min="10007" max="10007" width="15.77734375" style="27" customWidth="1"/>
    <col min="10008" max="10008" width="1.77734375" style="27" customWidth="1"/>
    <col min="10009" max="10009" width="12.77734375" style="27" customWidth="1"/>
    <col min="10010" max="10014" width="13.77734375" style="27" customWidth="1"/>
    <col min="10015" max="10015" width="12.77734375" style="27" customWidth="1"/>
    <col min="10016" max="10016" width="11.77734375" style="27" customWidth="1"/>
    <col min="10017" max="10017" width="1.77734375" style="27" customWidth="1"/>
    <col min="10018" max="10018" width="9.77734375" style="27"/>
    <col min="10019" max="10019" width="1.77734375" style="27" customWidth="1"/>
    <col min="10020" max="10020" width="25.77734375" style="27" customWidth="1"/>
    <col min="10021" max="10021" width="1.77734375" style="27" customWidth="1"/>
    <col min="10022" max="10027" width="12.77734375" style="27" customWidth="1"/>
    <col min="10028" max="10028" width="1.77734375" style="27" customWidth="1"/>
    <col min="10029" max="10241" width="9.77734375" style="27"/>
    <col min="10242" max="10242" width="7.21875" style="27" customWidth="1"/>
    <col min="10243" max="10243" width="10" style="27" bestFit="1" customWidth="1"/>
    <col min="10244" max="10245" width="10.6640625" style="27" customWidth="1"/>
    <col min="10246" max="10246" width="8.88671875" style="27" customWidth="1"/>
    <col min="10247" max="10247" width="9" style="27" customWidth="1"/>
    <col min="10248" max="10248" width="8.5546875" style="27" customWidth="1"/>
    <col min="10249" max="10249" width="13" style="27" customWidth="1"/>
    <col min="10250" max="10250" width="11.21875" style="27" customWidth="1"/>
    <col min="10251" max="10251" width="10.44140625" style="27" customWidth="1"/>
    <col min="10252" max="10253" width="8.88671875" style="27" customWidth="1"/>
    <col min="10254" max="10254" width="11.6640625" style="27" customWidth="1"/>
    <col min="10255" max="10255" width="13.77734375" style="27" customWidth="1"/>
    <col min="10256" max="10257" width="12.77734375" style="27" customWidth="1"/>
    <col min="10258" max="10258" width="1.77734375" style="27" customWidth="1"/>
    <col min="10259" max="10259" width="13.77734375" style="27" customWidth="1"/>
    <col min="10260" max="10260" width="1.77734375" style="27" customWidth="1"/>
    <col min="10261" max="10261" width="9.77734375" style="27"/>
    <col min="10262" max="10262" width="1.77734375" style="27" customWidth="1"/>
    <col min="10263" max="10263" width="15.77734375" style="27" customWidth="1"/>
    <col min="10264" max="10264" width="1.77734375" style="27" customWidth="1"/>
    <col min="10265" max="10265" width="12.77734375" style="27" customWidth="1"/>
    <col min="10266" max="10270" width="13.77734375" style="27" customWidth="1"/>
    <col min="10271" max="10271" width="12.77734375" style="27" customWidth="1"/>
    <col min="10272" max="10272" width="11.77734375" style="27" customWidth="1"/>
    <col min="10273" max="10273" width="1.77734375" style="27" customWidth="1"/>
    <col min="10274" max="10274" width="9.77734375" style="27"/>
    <col min="10275" max="10275" width="1.77734375" style="27" customWidth="1"/>
    <col min="10276" max="10276" width="25.77734375" style="27" customWidth="1"/>
    <col min="10277" max="10277" width="1.77734375" style="27" customWidth="1"/>
    <col min="10278" max="10283" width="12.77734375" style="27" customWidth="1"/>
    <col min="10284" max="10284" width="1.77734375" style="27" customWidth="1"/>
    <col min="10285" max="10497" width="9.77734375" style="27"/>
    <col min="10498" max="10498" width="7.21875" style="27" customWidth="1"/>
    <col min="10499" max="10499" width="10" style="27" bestFit="1" customWidth="1"/>
    <col min="10500" max="10501" width="10.6640625" style="27" customWidth="1"/>
    <col min="10502" max="10502" width="8.88671875" style="27" customWidth="1"/>
    <col min="10503" max="10503" width="9" style="27" customWidth="1"/>
    <col min="10504" max="10504" width="8.5546875" style="27" customWidth="1"/>
    <col min="10505" max="10505" width="13" style="27" customWidth="1"/>
    <col min="10506" max="10506" width="11.21875" style="27" customWidth="1"/>
    <col min="10507" max="10507" width="10.44140625" style="27" customWidth="1"/>
    <col min="10508" max="10509" width="8.88671875" style="27" customWidth="1"/>
    <col min="10510" max="10510" width="11.6640625" style="27" customWidth="1"/>
    <col min="10511" max="10511" width="13.77734375" style="27" customWidth="1"/>
    <col min="10512" max="10513" width="12.77734375" style="27" customWidth="1"/>
    <col min="10514" max="10514" width="1.77734375" style="27" customWidth="1"/>
    <col min="10515" max="10515" width="13.77734375" style="27" customWidth="1"/>
    <col min="10516" max="10516" width="1.77734375" style="27" customWidth="1"/>
    <col min="10517" max="10517" width="9.77734375" style="27"/>
    <col min="10518" max="10518" width="1.77734375" style="27" customWidth="1"/>
    <col min="10519" max="10519" width="15.77734375" style="27" customWidth="1"/>
    <col min="10520" max="10520" width="1.77734375" style="27" customWidth="1"/>
    <col min="10521" max="10521" width="12.77734375" style="27" customWidth="1"/>
    <col min="10522" max="10526" width="13.77734375" style="27" customWidth="1"/>
    <col min="10527" max="10527" width="12.77734375" style="27" customWidth="1"/>
    <col min="10528" max="10528" width="11.77734375" style="27" customWidth="1"/>
    <col min="10529" max="10529" width="1.77734375" style="27" customWidth="1"/>
    <col min="10530" max="10530" width="9.77734375" style="27"/>
    <col min="10531" max="10531" width="1.77734375" style="27" customWidth="1"/>
    <col min="10532" max="10532" width="25.77734375" style="27" customWidth="1"/>
    <col min="10533" max="10533" width="1.77734375" style="27" customWidth="1"/>
    <col min="10534" max="10539" width="12.77734375" style="27" customWidth="1"/>
    <col min="10540" max="10540" width="1.77734375" style="27" customWidth="1"/>
    <col min="10541" max="10753" width="9.77734375" style="27"/>
    <col min="10754" max="10754" width="7.21875" style="27" customWidth="1"/>
    <col min="10755" max="10755" width="10" style="27" bestFit="1" customWidth="1"/>
    <col min="10756" max="10757" width="10.6640625" style="27" customWidth="1"/>
    <col min="10758" max="10758" width="8.88671875" style="27" customWidth="1"/>
    <col min="10759" max="10759" width="9" style="27" customWidth="1"/>
    <col min="10760" max="10760" width="8.5546875" style="27" customWidth="1"/>
    <col min="10761" max="10761" width="13" style="27" customWidth="1"/>
    <col min="10762" max="10762" width="11.21875" style="27" customWidth="1"/>
    <col min="10763" max="10763" width="10.44140625" style="27" customWidth="1"/>
    <col min="10764" max="10765" width="8.88671875" style="27" customWidth="1"/>
    <col min="10766" max="10766" width="11.6640625" style="27" customWidth="1"/>
    <col min="10767" max="10767" width="13.77734375" style="27" customWidth="1"/>
    <col min="10768" max="10769" width="12.77734375" style="27" customWidth="1"/>
    <col min="10770" max="10770" width="1.77734375" style="27" customWidth="1"/>
    <col min="10771" max="10771" width="13.77734375" style="27" customWidth="1"/>
    <col min="10772" max="10772" width="1.77734375" style="27" customWidth="1"/>
    <col min="10773" max="10773" width="9.77734375" style="27"/>
    <col min="10774" max="10774" width="1.77734375" style="27" customWidth="1"/>
    <col min="10775" max="10775" width="15.77734375" style="27" customWidth="1"/>
    <col min="10776" max="10776" width="1.77734375" style="27" customWidth="1"/>
    <col min="10777" max="10777" width="12.77734375" style="27" customWidth="1"/>
    <col min="10778" max="10782" width="13.77734375" style="27" customWidth="1"/>
    <col min="10783" max="10783" width="12.77734375" style="27" customWidth="1"/>
    <col min="10784" max="10784" width="11.77734375" style="27" customWidth="1"/>
    <col min="10785" max="10785" width="1.77734375" style="27" customWidth="1"/>
    <col min="10786" max="10786" width="9.77734375" style="27"/>
    <col min="10787" max="10787" width="1.77734375" style="27" customWidth="1"/>
    <col min="10788" max="10788" width="25.77734375" style="27" customWidth="1"/>
    <col min="10789" max="10789" width="1.77734375" style="27" customWidth="1"/>
    <col min="10790" max="10795" width="12.77734375" style="27" customWidth="1"/>
    <col min="10796" max="10796" width="1.77734375" style="27" customWidth="1"/>
    <col min="10797" max="11009" width="9.77734375" style="27"/>
    <col min="11010" max="11010" width="7.21875" style="27" customWidth="1"/>
    <col min="11011" max="11011" width="10" style="27" bestFit="1" customWidth="1"/>
    <col min="11012" max="11013" width="10.6640625" style="27" customWidth="1"/>
    <col min="11014" max="11014" width="8.88671875" style="27" customWidth="1"/>
    <col min="11015" max="11015" width="9" style="27" customWidth="1"/>
    <col min="11016" max="11016" width="8.5546875" style="27" customWidth="1"/>
    <col min="11017" max="11017" width="13" style="27" customWidth="1"/>
    <col min="11018" max="11018" width="11.21875" style="27" customWidth="1"/>
    <col min="11019" max="11019" width="10.44140625" style="27" customWidth="1"/>
    <col min="11020" max="11021" width="8.88671875" style="27" customWidth="1"/>
    <col min="11022" max="11022" width="11.6640625" style="27" customWidth="1"/>
    <col min="11023" max="11023" width="13.77734375" style="27" customWidth="1"/>
    <col min="11024" max="11025" width="12.77734375" style="27" customWidth="1"/>
    <col min="11026" max="11026" width="1.77734375" style="27" customWidth="1"/>
    <col min="11027" max="11027" width="13.77734375" style="27" customWidth="1"/>
    <col min="11028" max="11028" width="1.77734375" style="27" customWidth="1"/>
    <col min="11029" max="11029" width="9.77734375" style="27"/>
    <col min="11030" max="11030" width="1.77734375" style="27" customWidth="1"/>
    <col min="11031" max="11031" width="15.77734375" style="27" customWidth="1"/>
    <col min="11032" max="11032" width="1.77734375" style="27" customWidth="1"/>
    <col min="11033" max="11033" width="12.77734375" style="27" customWidth="1"/>
    <col min="11034" max="11038" width="13.77734375" style="27" customWidth="1"/>
    <col min="11039" max="11039" width="12.77734375" style="27" customWidth="1"/>
    <col min="11040" max="11040" width="11.77734375" style="27" customWidth="1"/>
    <col min="11041" max="11041" width="1.77734375" style="27" customWidth="1"/>
    <col min="11042" max="11042" width="9.77734375" style="27"/>
    <col min="11043" max="11043" width="1.77734375" style="27" customWidth="1"/>
    <col min="11044" max="11044" width="25.77734375" style="27" customWidth="1"/>
    <col min="11045" max="11045" width="1.77734375" style="27" customWidth="1"/>
    <col min="11046" max="11051" width="12.77734375" style="27" customWidth="1"/>
    <col min="11052" max="11052" width="1.77734375" style="27" customWidth="1"/>
    <col min="11053" max="11265" width="9.77734375" style="27"/>
    <col min="11266" max="11266" width="7.21875" style="27" customWidth="1"/>
    <col min="11267" max="11267" width="10" style="27" bestFit="1" customWidth="1"/>
    <col min="11268" max="11269" width="10.6640625" style="27" customWidth="1"/>
    <col min="11270" max="11270" width="8.88671875" style="27" customWidth="1"/>
    <col min="11271" max="11271" width="9" style="27" customWidth="1"/>
    <col min="11272" max="11272" width="8.5546875" style="27" customWidth="1"/>
    <col min="11273" max="11273" width="13" style="27" customWidth="1"/>
    <col min="11274" max="11274" width="11.21875" style="27" customWidth="1"/>
    <col min="11275" max="11275" width="10.44140625" style="27" customWidth="1"/>
    <col min="11276" max="11277" width="8.88671875" style="27" customWidth="1"/>
    <col min="11278" max="11278" width="11.6640625" style="27" customWidth="1"/>
    <col min="11279" max="11279" width="13.77734375" style="27" customWidth="1"/>
    <col min="11280" max="11281" width="12.77734375" style="27" customWidth="1"/>
    <col min="11282" max="11282" width="1.77734375" style="27" customWidth="1"/>
    <col min="11283" max="11283" width="13.77734375" style="27" customWidth="1"/>
    <col min="11284" max="11284" width="1.77734375" style="27" customWidth="1"/>
    <col min="11285" max="11285" width="9.77734375" style="27"/>
    <col min="11286" max="11286" width="1.77734375" style="27" customWidth="1"/>
    <col min="11287" max="11287" width="15.77734375" style="27" customWidth="1"/>
    <col min="11288" max="11288" width="1.77734375" style="27" customWidth="1"/>
    <col min="11289" max="11289" width="12.77734375" style="27" customWidth="1"/>
    <col min="11290" max="11294" width="13.77734375" style="27" customWidth="1"/>
    <col min="11295" max="11295" width="12.77734375" style="27" customWidth="1"/>
    <col min="11296" max="11296" width="11.77734375" style="27" customWidth="1"/>
    <col min="11297" max="11297" width="1.77734375" style="27" customWidth="1"/>
    <col min="11298" max="11298" width="9.77734375" style="27"/>
    <col min="11299" max="11299" width="1.77734375" style="27" customWidth="1"/>
    <col min="11300" max="11300" width="25.77734375" style="27" customWidth="1"/>
    <col min="11301" max="11301" width="1.77734375" style="27" customWidth="1"/>
    <col min="11302" max="11307" width="12.77734375" style="27" customWidth="1"/>
    <col min="11308" max="11308" width="1.77734375" style="27" customWidth="1"/>
    <col min="11309" max="11521" width="9.77734375" style="27"/>
    <col min="11522" max="11522" width="7.21875" style="27" customWidth="1"/>
    <col min="11523" max="11523" width="10" style="27" bestFit="1" customWidth="1"/>
    <col min="11524" max="11525" width="10.6640625" style="27" customWidth="1"/>
    <col min="11526" max="11526" width="8.88671875" style="27" customWidth="1"/>
    <col min="11527" max="11527" width="9" style="27" customWidth="1"/>
    <col min="11528" max="11528" width="8.5546875" style="27" customWidth="1"/>
    <col min="11529" max="11529" width="13" style="27" customWidth="1"/>
    <col min="11530" max="11530" width="11.21875" style="27" customWidth="1"/>
    <col min="11531" max="11531" width="10.44140625" style="27" customWidth="1"/>
    <col min="11532" max="11533" width="8.88671875" style="27" customWidth="1"/>
    <col min="11534" max="11534" width="11.6640625" style="27" customWidth="1"/>
    <col min="11535" max="11535" width="13.77734375" style="27" customWidth="1"/>
    <col min="11536" max="11537" width="12.77734375" style="27" customWidth="1"/>
    <col min="11538" max="11538" width="1.77734375" style="27" customWidth="1"/>
    <col min="11539" max="11539" width="13.77734375" style="27" customWidth="1"/>
    <col min="11540" max="11540" width="1.77734375" style="27" customWidth="1"/>
    <col min="11541" max="11541" width="9.77734375" style="27"/>
    <col min="11542" max="11542" width="1.77734375" style="27" customWidth="1"/>
    <col min="11543" max="11543" width="15.77734375" style="27" customWidth="1"/>
    <col min="11544" max="11544" width="1.77734375" style="27" customWidth="1"/>
    <col min="11545" max="11545" width="12.77734375" style="27" customWidth="1"/>
    <col min="11546" max="11550" width="13.77734375" style="27" customWidth="1"/>
    <col min="11551" max="11551" width="12.77734375" style="27" customWidth="1"/>
    <col min="11552" max="11552" width="11.77734375" style="27" customWidth="1"/>
    <col min="11553" max="11553" width="1.77734375" style="27" customWidth="1"/>
    <col min="11554" max="11554" width="9.77734375" style="27"/>
    <col min="11555" max="11555" width="1.77734375" style="27" customWidth="1"/>
    <col min="11556" max="11556" width="25.77734375" style="27" customWidth="1"/>
    <col min="11557" max="11557" width="1.77734375" style="27" customWidth="1"/>
    <col min="11558" max="11563" width="12.77734375" style="27" customWidth="1"/>
    <col min="11564" max="11564" width="1.77734375" style="27" customWidth="1"/>
    <col min="11565" max="11777" width="9.77734375" style="27"/>
    <col min="11778" max="11778" width="7.21875" style="27" customWidth="1"/>
    <col min="11779" max="11779" width="10" style="27" bestFit="1" customWidth="1"/>
    <col min="11780" max="11781" width="10.6640625" style="27" customWidth="1"/>
    <col min="11782" max="11782" width="8.88671875" style="27" customWidth="1"/>
    <col min="11783" max="11783" width="9" style="27" customWidth="1"/>
    <col min="11784" max="11784" width="8.5546875" style="27" customWidth="1"/>
    <col min="11785" max="11785" width="13" style="27" customWidth="1"/>
    <col min="11786" max="11786" width="11.21875" style="27" customWidth="1"/>
    <col min="11787" max="11787" width="10.44140625" style="27" customWidth="1"/>
    <col min="11788" max="11789" width="8.88671875" style="27" customWidth="1"/>
    <col min="11790" max="11790" width="11.6640625" style="27" customWidth="1"/>
    <col min="11791" max="11791" width="13.77734375" style="27" customWidth="1"/>
    <col min="11792" max="11793" width="12.77734375" style="27" customWidth="1"/>
    <col min="11794" max="11794" width="1.77734375" style="27" customWidth="1"/>
    <col min="11795" max="11795" width="13.77734375" style="27" customWidth="1"/>
    <col min="11796" max="11796" width="1.77734375" style="27" customWidth="1"/>
    <col min="11797" max="11797" width="9.77734375" style="27"/>
    <col min="11798" max="11798" width="1.77734375" style="27" customWidth="1"/>
    <col min="11799" max="11799" width="15.77734375" style="27" customWidth="1"/>
    <col min="11800" max="11800" width="1.77734375" style="27" customWidth="1"/>
    <col min="11801" max="11801" width="12.77734375" style="27" customWidth="1"/>
    <col min="11802" max="11806" width="13.77734375" style="27" customWidth="1"/>
    <col min="11807" max="11807" width="12.77734375" style="27" customWidth="1"/>
    <col min="11808" max="11808" width="11.77734375" style="27" customWidth="1"/>
    <col min="11809" max="11809" width="1.77734375" style="27" customWidth="1"/>
    <col min="11810" max="11810" width="9.77734375" style="27"/>
    <col min="11811" max="11811" width="1.77734375" style="27" customWidth="1"/>
    <col min="11812" max="11812" width="25.77734375" style="27" customWidth="1"/>
    <col min="11813" max="11813" width="1.77734375" style="27" customWidth="1"/>
    <col min="11814" max="11819" width="12.77734375" style="27" customWidth="1"/>
    <col min="11820" max="11820" width="1.77734375" style="27" customWidth="1"/>
    <col min="11821" max="12033" width="9.77734375" style="27"/>
    <col min="12034" max="12034" width="7.21875" style="27" customWidth="1"/>
    <col min="12035" max="12035" width="10" style="27" bestFit="1" customWidth="1"/>
    <col min="12036" max="12037" width="10.6640625" style="27" customWidth="1"/>
    <col min="12038" max="12038" width="8.88671875" style="27" customWidth="1"/>
    <col min="12039" max="12039" width="9" style="27" customWidth="1"/>
    <col min="12040" max="12040" width="8.5546875" style="27" customWidth="1"/>
    <col min="12041" max="12041" width="13" style="27" customWidth="1"/>
    <col min="12042" max="12042" width="11.21875" style="27" customWidth="1"/>
    <col min="12043" max="12043" width="10.44140625" style="27" customWidth="1"/>
    <col min="12044" max="12045" width="8.88671875" style="27" customWidth="1"/>
    <col min="12046" max="12046" width="11.6640625" style="27" customWidth="1"/>
    <col min="12047" max="12047" width="13.77734375" style="27" customWidth="1"/>
    <col min="12048" max="12049" width="12.77734375" style="27" customWidth="1"/>
    <col min="12050" max="12050" width="1.77734375" style="27" customWidth="1"/>
    <col min="12051" max="12051" width="13.77734375" style="27" customWidth="1"/>
    <col min="12052" max="12052" width="1.77734375" style="27" customWidth="1"/>
    <col min="12053" max="12053" width="9.77734375" style="27"/>
    <col min="12054" max="12054" width="1.77734375" style="27" customWidth="1"/>
    <col min="12055" max="12055" width="15.77734375" style="27" customWidth="1"/>
    <col min="12056" max="12056" width="1.77734375" style="27" customWidth="1"/>
    <col min="12057" max="12057" width="12.77734375" style="27" customWidth="1"/>
    <col min="12058" max="12062" width="13.77734375" style="27" customWidth="1"/>
    <col min="12063" max="12063" width="12.77734375" style="27" customWidth="1"/>
    <col min="12064" max="12064" width="11.77734375" style="27" customWidth="1"/>
    <col min="12065" max="12065" width="1.77734375" style="27" customWidth="1"/>
    <col min="12066" max="12066" width="9.77734375" style="27"/>
    <col min="12067" max="12067" width="1.77734375" style="27" customWidth="1"/>
    <col min="12068" max="12068" width="25.77734375" style="27" customWidth="1"/>
    <col min="12069" max="12069" width="1.77734375" style="27" customWidth="1"/>
    <col min="12070" max="12075" width="12.77734375" style="27" customWidth="1"/>
    <col min="12076" max="12076" width="1.77734375" style="27" customWidth="1"/>
    <col min="12077" max="12289" width="9.77734375" style="27"/>
    <col min="12290" max="12290" width="7.21875" style="27" customWidth="1"/>
    <col min="12291" max="12291" width="10" style="27" bestFit="1" customWidth="1"/>
    <col min="12292" max="12293" width="10.6640625" style="27" customWidth="1"/>
    <col min="12294" max="12294" width="8.88671875" style="27" customWidth="1"/>
    <col min="12295" max="12295" width="9" style="27" customWidth="1"/>
    <col min="12296" max="12296" width="8.5546875" style="27" customWidth="1"/>
    <col min="12297" max="12297" width="13" style="27" customWidth="1"/>
    <col min="12298" max="12298" width="11.21875" style="27" customWidth="1"/>
    <col min="12299" max="12299" width="10.44140625" style="27" customWidth="1"/>
    <col min="12300" max="12301" width="8.88671875" style="27" customWidth="1"/>
    <col min="12302" max="12302" width="11.6640625" style="27" customWidth="1"/>
    <col min="12303" max="12303" width="13.77734375" style="27" customWidth="1"/>
    <col min="12304" max="12305" width="12.77734375" style="27" customWidth="1"/>
    <col min="12306" max="12306" width="1.77734375" style="27" customWidth="1"/>
    <col min="12307" max="12307" width="13.77734375" style="27" customWidth="1"/>
    <col min="12308" max="12308" width="1.77734375" style="27" customWidth="1"/>
    <col min="12309" max="12309" width="9.77734375" style="27"/>
    <col min="12310" max="12310" width="1.77734375" style="27" customWidth="1"/>
    <col min="12311" max="12311" width="15.77734375" style="27" customWidth="1"/>
    <col min="12312" max="12312" width="1.77734375" style="27" customWidth="1"/>
    <col min="12313" max="12313" width="12.77734375" style="27" customWidth="1"/>
    <col min="12314" max="12318" width="13.77734375" style="27" customWidth="1"/>
    <col min="12319" max="12319" width="12.77734375" style="27" customWidth="1"/>
    <col min="12320" max="12320" width="11.77734375" style="27" customWidth="1"/>
    <col min="12321" max="12321" width="1.77734375" style="27" customWidth="1"/>
    <col min="12322" max="12322" width="9.77734375" style="27"/>
    <col min="12323" max="12323" width="1.77734375" style="27" customWidth="1"/>
    <col min="12324" max="12324" width="25.77734375" style="27" customWidth="1"/>
    <col min="12325" max="12325" width="1.77734375" style="27" customWidth="1"/>
    <col min="12326" max="12331" width="12.77734375" style="27" customWidth="1"/>
    <col min="12332" max="12332" width="1.77734375" style="27" customWidth="1"/>
    <col min="12333" max="12545" width="9.77734375" style="27"/>
    <col min="12546" max="12546" width="7.21875" style="27" customWidth="1"/>
    <col min="12547" max="12547" width="10" style="27" bestFit="1" customWidth="1"/>
    <col min="12548" max="12549" width="10.6640625" style="27" customWidth="1"/>
    <col min="12550" max="12550" width="8.88671875" style="27" customWidth="1"/>
    <col min="12551" max="12551" width="9" style="27" customWidth="1"/>
    <col min="12552" max="12552" width="8.5546875" style="27" customWidth="1"/>
    <col min="12553" max="12553" width="13" style="27" customWidth="1"/>
    <col min="12554" max="12554" width="11.21875" style="27" customWidth="1"/>
    <col min="12555" max="12555" width="10.44140625" style="27" customWidth="1"/>
    <col min="12556" max="12557" width="8.88671875" style="27" customWidth="1"/>
    <col min="12558" max="12558" width="11.6640625" style="27" customWidth="1"/>
    <col min="12559" max="12559" width="13.77734375" style="27" customWidth="1"/>
    <col min="12560" max="12561" width="12.77734375" style="27" customWidth="1"/>
    <col min="12562" max="12562" width="1.77734375" style="27" customWidth="1"/>
    <col min="12563" max="12563" width="13.77734375" style="27" customWidth="1"/>
    <col min="12564" max="12564" width="1.77734375" style="27" customWidth="1"/>
    <col min="12565" max="12565" width="9.77734375" style="27"/>
    <col min="12566" max="12566" width="1.77734375" style="27" customWidth="1"/>
    <col min="12567" max="12567" width="15.77734375" style="27" customWidth="1"/>
    <col min="12568" max="12568" width="1.77734375" style="27" customWidth="1"/>
    <col min="12569" max="12569" width="12.77734375" style="27" customWidth="1"/>
    <col min="12570" max="12574" width="13.77734375" style="27" customWidth="1"/>
    <col min="12575" max="12575" width="12.77734375" style="27" customWidth="1"/>
    <col min="12576" max="12576" width="11.77734375" style="27" customWidth="1"/>
    <col min="12577" max="12577" width="1.77734375" style="27" customWidth="1"/>
    <col min="12578" max="12578" width="9.77734375" style="27"/>
    <col min="12579" max="12579" width="1.77734375" style="27" customWidth="1"/>
    <col min="12580" max="12580" width="25.77734375" style="27" customWidth="1"/>
    <col min="12581" max="12581" width="1.77734375" style="27" customWidth="1"/>
    <col min="12582" max="12587" width="12.77734375" style="27" customWidth="1"/>
    <col min="12588" max="12588" width="1.77734375" style="27" customWidth="1"/>
    <col min="12589" max="12801" width="9.77734375" style="27"/>
    <col min="12802" max="12802" width="7.21875" style="27" customWidth="1"/>
    <col min="12803" max="12803" width="10" style="27" bestFit="1" customWidth="1"/>
    <col min="12804" max="12805" width="10.6640625" style="27" customWidth="1"/>
    <col min="12806" max="12806" width="8.88671875" style="27" customWidth="1"/>
    <col min="12807" max="12807" width="9" style="27" customWidth="1"/>
    <col min="12808" max="12808" width="8.5546875" style="27" customWidth="1"/>
    <col min="12809" max="12809" width="13" style="27" customWidth="1"/>
    <col min="12810" max="12810" width="11.21875" style="27" customWidth="1"/>
    <col min="12811" max="12811" width="10.44140625" style="27" customWidth="1"/>
    <col min="12812" max="12813" width="8.88671875" style="27" customWidth="1"/>
    <col min="12814" max="12814" width="11.6640625" style="27" customWidth="1"/>
    <col min="12815" max="12815" width="13.77734375" style="27" customWidth="1"/>
    <col min="12816" max="12817" width="12.77734375" style="27" customWidth="1"/>
    <col min="12818" max="12818" width="1.77734375" style="27" customWidth="1"/>
    <col min="12819" max="12819" width="13.77734375" style="27" customWidth="1"/>
    <col min="12820" max="12820" width="1.77734375" style="27" customWidth="1"/>
    <col min="12821" max="12821" width="9.77734375" style="27"/>
    <col min="12822" max="12822" width="1.77734375" style="27" customWidth="1"/>
    <col min="12823" max="12823" width="15.77734375" style="27" customWidth="1"/>
    <col min="12824" max="12824" width="1.77734375" style="27" customWidth="1"/>
    <col min="12825" max="12825" width="12.77734375" style="27" customWidth="1"/>
    <col min="12826" max="12830" width="13.77734375" style="27" customWidth="1"/>
    <col min="12831" max="12831" width="12.77734375" style="27" customWidth="1"/>
    <col min="12832" max="12832" width="11.77734375" style="27" customWidth="1"/>
    <col min="12833" max="12833" width="1.77734375" style="27" customWidth="1"/>
    <col min="12834" max="12834" width="9.77734375" style="27"/>
    <col min="12835" max="12835" width="1.77734375" style="27" customWidth="1"/>
    <col min="12836" max="12836" width="25.77734375" style="27" customWidth="1"/>
    <col min="12837" max="12837" width="1.77734375" style="27" customWidth="1"/>
    <col min="12838" max="12843" width="12.77734375" style="27" customWidth="1"/>
    <col min="12844" max="12844" width="1.77734375" style="27" customWidth="1"/>
    <col min="12845" max="13057" width="9.77734375" style="27"/>
    <col min="13058" max="13058" width="7.21875" style="27" customWidth="1"/>
    <col min="13059" max="13059" width="10" style="27" bestFit="1" customWidth="1"/>
    <col min="13060" max="13061" width="10.6640625" style="27" customWidth="1"/>
    <col min="13062" max="13062" width="8.88671875" style="27" customWidth="1"/>
    <col min="13063" max="13063" width="9" style="27" customWidth="1"/>
    <col min="13064" max="13064" width="8.5546875" style="27" customWidth="1"/>
    <col min="13065" max="13065" width="13" style="27" customWidth="1"/>
    <col min="13066" max="13066" width="11.21875" style="27" customWidth="1"/>
    <col min="13067" max="13067" width="10.44140625" style="27" customWidth="1"/>
    <col min="13068" max="13069" width="8.88671875" style="27" customWidth="1"/>
    <col min="13070" max="13070" width="11.6640625" style="27" customWidth="1"/>
    <col min="13071" max="13071" width="13.77734375" style="27" customWidth="1"/>
    <col min="13072" max="13073" width="12.77734375" style="27" customWidth="1"/>
    <col min="13074" max="13074" width="1.77734375" style="27" customWidth="1"/>
    <col min="13075" max="13075" width="13.77734375" style="27" customWidth="1"/>
    <col min="13076" max="13076" width="1.77734375" style="27" customWidth="1"/>
    <col min="13077" max="13077" width="9.77734375" style="27"/>
    <col min="13078" max="13078" width="1.77734375" style="27" customWidth="1"/>
    <col min="13079" max="13079" width="15.77734375" style="27" customWidth="1"/>
    <col min="13080" max="13080" width="1.77734375" style="27" customWidth="1"/>
    <col min="13081" max="13081" width="12.77734375" style="27" customWidth="1"/>
    <col min="13082" max="13086" width="13.77734375" style="27" customWidth="1"/>
    <col min="13087" max="13087" width="12.77734375" style="27" customWidth="1"/>
    <col min="13088" max="13088" width="11.77734375" style="27" customWidth="1"/>
    <col min="13089" max="13089" width="1.77734375" style="27" customWidth="1"/>
    <col min="13090" max="13090" width="9.77734375" style="27"/>
    <col min="13091" max="13091" width="1.77734375" style="27" customWidth="1"/>
    <col min="13092" max="13092" width="25.77734375" style="27" customWidth="1"/>
    <col min="13093" max="13093" width="1.77734375" style="27" customWidth="1"/>
    <col min="13094" max="13099" width="12.77734375" style="27" customWidth="1"/>
    <col min="13100" max="13100" width="1.77734375" style="27" customWidth="1"/>
    <col min="13101" max="13313" width="9.77734375" style="27"/>
    <col min="13314" max="13314" width="7.21875" style="27" customWidth="1"/>
    <col min="13315" max="13315" width="10" style="27" bestFit="1" customWidth="1"/>
    <col min="13316" max="13317" width="10.6640625" style="27" customWidth="1"/>
    <col min="13318" max="13318" width="8.88671875" style="27" customWidth="1"/>
    <col min="13319" max="13319" width="9" style="27" customWidth="1"/>
    <col min="13320" max="13320" width="8.5546875" style="27" customWidth="1"/>
    <col min="13321" max="13321" width="13" style="27" customWidth="1"/>
    <col min="13322" max="13322" width="11.21875" style="27" customWidth="1"/>
    <col min="13323" max="13323" width="10.44140625" style="27" customWidth="1"/>
    <col min="13324" max="13325" width="8.88671875" style="27" customWidth="1"/>
    <col min="13326" max="13326" width="11.6640625" style="27" customWidth="1"/>
    <col min="13327" max="13327" width="13.77734375" style="27" customWidth="1"/>
    <col min="13328" max="13329" width="12.77734375" style="27" customWidth="1"/>
    <col min="13330" max="13330" width="1.77734375" style="27" customWidth="1"/>
    <col min="13331" max="13331" width="13.77734375" style="27" customWidth="1"/>
    <col min="13332" max="13332" width="1.77734375" style="27" customWidth="1"/>
    <col min="13333" max="13333" width="9.77734375" style="27"/>
    <col min="13334" max="13334" width="1.77734375" style="27" customWidth="1"/>
    <col min="13335" max="13335" width="15.77734375" style="27" customWidth="1"/>
    <col min="13336" max="13336" width="1.77734375" style="27" customWidth="1"/>
    <col min="13337" max="13337" width="12.77734375" style="27" customWidth="1"/>
    <col min="13338" max="13342" width="13.77734375" style="27" customWidth="1"/>
    <col min="13343" max="13343" width="12.77734375" style="27" customWidth="1"/>
    <col min="13344" max="13344" width="11.77734375" style="27" customWidth="1"/>
    <col min="13345" max="13345" width="1.77734375" style="27" customWidth="1"/>
    <col min="13346" max="13346" width="9.77734375" style="27"/>
    <col min="13347" max="13347" width="1.77734375" style="27" customWidth="1"/>
    <col min="13348" max="13348" width="25.77734375" style="27" customWidth="1"/>
    <col min="13349" max="13349" width="1.77734375" style="27" customWidth="1"/>
    <col min="13350" max="13355" width="12.77734375" style="27" customWidth="1"/>
    <col min="13356" max="13356" width="1.77734375" style="27" customWidth="1"/>
    <col min="13357" max="13569" width="9.77734375" style="27"/>
    <col min="13570" max="13570" width="7.21875" style="27" customWidth="1"/>
    <col min="13571" max="13571" width="10" style="27" bestFit="1" customWidth="1"/>
    <col min="13572" max="13573" width="10.6640625" style="27" customWidth="1"/>
    <col min="13574" max="13574" width="8.88671875" style="27" customWidth="1"/>
    <col min="13575" max="13575" width="9" style="27" customWidth="1"/>
    <col min="13576" max="13576" width="8.5546875" style="27" customWidth="1"/>
    <col min="13577" max="13577" width="13" style="27" customWidth="1"/>
    <col min="13578" max="13578" width="11.21875" style="27" customWidth="1"/>
    <col min="13579" max="13579" width="10.44140625" style="27" customWidth="1"/>
    <col min="13580" max="13581" width="8.88671875" style="27" customWidth="1"/>
    <col min="13582" max="13582" width="11.6640625" style="27" customWidth="1"/>
    <col min="13583" max="13583" width="13.77734375" style="27" customWidth="1"/>
    <col min="13584" max="13585" width="12.77734375" style="27" customWidth="1"/>
    <col min="13586" max="13586" width="1.77734375" style="27" customWidth="1"/>
    <col min="13587" max="13587" width="13.77734375" style="27" customWidth="1"/>
    <col min="13588" max="13588" width="1.77734375" style="27" customWidth="1"/>
    <col min="13589" max="13589" width="9.77734375" style="27"/>
    <col min="13590" max="13590" width="1.77734375" style="27" customWidth="1"/>
    <col min="13591" max="13591" width="15.77734375" style="27" customWidth="1"/>
    <col min="13592" max="13592" width="1.77734375" style="27" customWidth="1"/>
    <col min="13593" max="13593" width="12.77734375" style="27" customWidth="1"/>
    <col min="13594" max="13598" width="13.77734375" style="27" customWidth="1"/>
    <col min="13599" max="13599" width="12.77734375" style="27" customWidth="1"/>
    <col min="13600" max="13600" width="11.77734375" style="27" customWidth="1"/>
    <col min="13601" max="13601" width="1.77734375" style="27" customWidth="1"/>
    <col min="13602" max="13602" width="9.77734375" style="27"/>
    <col min="13603" max="13603" width="1.77734375" style="27" customWidth="1"/>
    <col min="13604" max="13604" width="25.77734375" style="27" customWidth="1"/>
    <col min="13605" max="13605" width="1.77734375" style="27" customWidth="1"/>
    <col min="13606" max="13611" width="12.77734375" style="27" customWidth="1"/>
    <col min="13612" max="13612" width="1.77734375" style="27" customWidth="1"/>
    <col min="13613" max="13825" width="9.77734375" style="27"/>
    <col min="13826" max="13826" width="7.21875" style="27" customWidth="1"/>
    <col min="13827" max="13827" width="10" style="27" bestFit="1" customWidth="1"/>
    <col min="13828" max="13829" width="10.6640625" style="27" customWidth="1"/>
    <col min="13830" max="13830" width="8.88671875" style="27" customWidth="1"/>
    <col min="13831" max="13831" width="9" style="27" customWidth="1"/>
    <col min="13832" max="13832" width="8.5546875" style="27" customWidth="1"/>
    <col min="13833" max="13833" width="13" style="27" customWidth="1"/>
    <col min="13834" max="13834" width="11.21875" style="27" customWidth="1"/>
    <col min="13835" max="13835" width="10.44140625" style="27" customWidth="1"/>
    <col min="13836" max="13837" width="8.88671875" style="27" customWidth="1"/>
    <col min="13838" max="13838" width="11.6640625" style="27" customWidth="1"/>
    <col min="13839" max="13839" width="13.77734375" style="27" customWidth="1"/>
    <col min="13840" max="13841" width="12.77734375" style="27" customWidth="1"/>
    <col min="13842" max="13842" width="1.77734375" style="27" customWidth="1"/>
    <col min="13843" max="13843" width="13.77734375" style="27" customWidth="1"/>
    <col min="13844" max="13844" width="1.77734375" style="27" customWidth="1"/>
    <col min="13845" max="13845" width="9.77734375" style="27"/>
    <col min="13846" max="13846" width="1.77734375" style="27" customWidth="1"/>
    <col min="13847" max="13847" width="15.77734375" style="27" customWidth="1"/>
    <col min="13848" max="13848" width="1.77734375" style="27" customWidth="1"/>
    <col min="13849" max="13849" width="12.77734375" style="27" customWidth="1"/>
    <col min="13850" max="13854" width="13.77734375" style="27" customWidth="1"/>
    <col min="13855" max="13855" width="12.77734375" style="27" customWidth="1"/>
    <col min="13856" max="13856" width="11.77734375" style="27" customWidth="1"/>
    <col min="13857" max="13857" width="1.77734375" style="27" customWidth="1"/>
    <col min="13858" max="13858" width="9.77734375" style="27"/>
    <col min="13859" max="13859" width="1.77734375" style="27" customWidth="1"/>
    <col min="13860" max="13860" width="25.77734375" style="27" customWidth="1"/>
    <col min="13861" max="13861" width="1.77734375" style="27" customWidth="1"/>
    <col min="13862" max="13867" width="12.77734375" style="27" customWidth="1"/>
    <col min="13868" max="13868" width="1.77734375" style="27" customWidth="1"/>
    <col min="13869" max="14081" width="9.77734375" style="27"/>
    <col min="14082" max="14082" width="7.21875" style="27" customWidth="1"/>
    <col min="14083" max="14083" width="10" style="27" bestFit="1" customWidth="1"/>
    <col min="14084" max="14085" width="10.6640625" style="27" customWidth="1"/>
    <col min="14086" max="14086" width="8.88671875" style="27" customWidth="1"/>
    <col min="14087" max="14087" width="9" style="27" customWidth="1"/>
    <col min="14088" max="14088" width="8.5546875" style="27" customWidth="1"/>
    <col min="14089" max="14089" width="13" style="27" customWidth="1"/>
    <col min="14090" max="14090" width="11.21875" style="27" customWidth="1"/>
    <col min="14091" max="14091" width="10.44140625" style="27" customWidth="1"/>
    <col min="14092" max="14093" width="8.88671875" style="27" customWidth="1"/>
    <col min="14094" max="14094" width="11.6640625" style="27" customWidth="1"/>
    <col min="14095" max="14095" width="13.77734375" style="27" customWidth="1"/>
    <col min="14096" max="14097" width="12.77734375" style="27" customWidth="1"/>
    <col min="14098" max="14098" width="1.77734375" style="27" customWidth="1"/>
    <col min="14099" max="14099" width="13.77734375" style="27" customWidth="1"/>
    <col min="14100" max="14100" width="1.77734375" style="27" customWidth="1"/>
    <col min="14101" max="14101" width="9.77734375" style="27"/>
    <col min="14102" max="14102" width="1.77734375" style="27" customWidth="1"/>
    <col min="14103" max="14103" width="15.77734375" style="27" customWidth="1"/>
    <col min="14104" max="14104" width="1.77734375" style="27" customWidth="1"/>
    <col min="14105" max="14105" width="12.77734375" style="27" customWidth="1"/>
    <col min="14106" max="14110" width="13.77734375" style="27" customWidth="1"/>
    <col min="14111" max="14111" width="12.77734375" style="27" customWidth="1"/>
    <col min="14112" max="14112" width="11.77734375" style="27" customWidth="1"/>
    <col min="14113" max="14113" width="1.77734375" style="27" customWidth="1"/>
    <col min="14114" max="14114" width="9.77734375" style="27"/>
    <col min="14115" max="14115" width="1.77734375" style="27" customWidth="1"/>
    <col min="14116" max="14116" width="25.77734375" style="27" customWidth="1"/>
    <col min="14117" max="14117" width="1.77734375" style="27" customWidth="1"/>
    <col min="14118" max="14123" width="12.77734375" style="27" customWidth="1"/>
    <col min="14124" max="14124" width="1.77734375" style="27" customWidth="1"/>
    <col min="14125" max="14337" width="9.77734375" style="27"/>
    <col min="14338" max="14338" width="7.21875" style="27" customWidth="1"/>
    <col min="14339" max="14339" width="10" style="27" bestFit="1" customWidth="1"/>
    <col min="14340" max="14341" width="10.6640625" style="27" customWidth="1"/>
    <col min="14342" max="14342" width="8.88671875" style="27" customWidth="1"/>
    <col min="14343" max="14343" width="9" style="27" customWidth="1"/>
    <col min="14344" max="14344" width="8.5546875" style="27" customWidth="1"/>
    <col min="14345" max="14345" width="13" style="27" customWidth="1"/>
    <col min="14346" max="14346" width="11.21875" style="27" customWidth="1"/>
    <col min="14347" max="14347" width="10.44140625" style="27" customWidth="1"/>
    <col min="14348" max="14349" width="8.88671875" style="27" customWidth="1"/>
    <col min="14350" max="14350" width="11.6640625" style="27" customWidth="1"/>
    <col min="14351" max="14351" width="13.77734375" style="27" customWidth="1"/>
    <col min="14352" max="14353" width="12.77734375" style="27" customWidth="1"/>
    <col min="14354" max="14354" width="1.77734375" style="27" customWidth="1"/>
    <col min="14355" max="14355" width="13.77734375" style="27" customWidth="1"/>
    <col min="14356" max="14356" width="1.77734375" style="27" customWidth="1"/>
    <col min="14357" max="14357" width="9.77734375" style="27"/>
    <col min="14358" max="14358" width="1.77734375" style="27" customWidth="1"/>
    <col min="14359" max="14359" width="15.77734375" style="27" customWidth="1"/>
    <col min="14360" max="14360" width="1.77734375" style="27" customWidth="1"/>
    <col min="14361" max="14361" width="12.77734375" style="27" customWidth="1"/>
    <col min="14362" max="14366" width="13.77734375" style="27" customWidth="1"/>
    <col min="14367" max="14367" width="12.77734375" style="27" customWidth="1"/>
    <col min="14368" max="14368" width="11.77734375" style="27" customWidth="1"/>
    <col min="14369" max="14369" width="1.77734375" style="27" customWidth="1"/>
    <col min="14370" max="14370" width="9.77734375" style="27"/>
    <col min="14371" max="14371" width="1.77734375" style="27" customWidth="1"/>
    <col min="14372" max="14372" width="25.77734375" style="27" customWidth="1"/>
    <col min="14373" max="14373" width="1.77734375" style="27" customWidth="1"/>
    <col min="14374" max="14379" width="12.77734375" style="27" customWidth="1"/>
    <col min="14380" max="14380" width="1.77734375" style="27" customWidth="1"/>
    <col min="14381" max="14593" width="9.77734375" style="27"/>
    <col min="14594" max="14594" width="7.21875" style="27" customWidth="1"/>
    <col min="14595" max="14595" width="10" style="27" bestFit="1" customWidth="1"/>
    <col min="14596" max="14597" width="10.6640625" style="27" customWidth="1"/>
    <col min="14598" max="14598" width="8.88671875" style="27" customWidth="1"/>
    <col min="14599" max="14599" width="9" style="27" customWidth="1"/>
    <col min="14600" max="14600" width="8.5546875" style="27" customWidth="1"/>
    <col min="14601" max="14601" width="13" style="27" customWidth="1"/>
    <col min="14602" max="14602" width="11.21875" style="27" customWidth="1"/>
    <col min="14603" max="14603" width="10.44140625" style="27" customWidth="1"/>
    <col min="14604" max="14605" width="8.88671875" style="27" customWidth="1"/>
    <col min="14606" max="14606" width="11.6640625" style="27" customWidth="1"/>
    <col min="14607" max="14607" width="13.77734375" style="27" customWidth="1"/>
    <col min="14608" max="14609" width="12.77734375" style="27" customWidth="1"/>
    <col min="14610" max="14610" width="1.77734375" style="27" customWidth="1"/>
    <col min="14611" max="14611" width="13.77734375" style="27" customWidth="1"/>
    <col min="14612" max="14612" width="1.77734375" style="27" customWidth="1"/>
    <col min="14613" max="14613" width="9.77734375" style="27"/>
    <col min="14614" max="14614" width="1.77734375" style="27" customWidth="1"/>
    <col min="14615" max="14615" width="15.77734375" style="27" customWidth="1"/>
    <col min="14616" max="14616" width="1.77734375" style="27" customWidth="1"/>
    <col min="14617" max="14617" width="12.77734375" style="27" customWidth="1"/>
    <col min="14618" max="14622" width="13.77734375" style="27" customWidth="1"/>
    <col min="14623" max="14623" width="12.77734375" style="27" customWidth="1"/>
    <col min="14624" max="14624" width="11.77734375" style="27" customWidth="1"/>
    <col min="14625" max="14625" width="1.77734375" style="27" customWidth="1"/>
    <col min="14626" max="14626" width="9.77734375" style="27"/>
    <col min="14627" max="14627" width="1.77734375" style="27" customWidth="1"/>
    <col min="14628" max="14628" width="25.77734375" style="27" customWidth="1"/>
    <col min="14629" max="14629" width="1.77734375" style="27" customWidth="1"/>
    <col min="14630" max="14635" width="12.77734375" style="27" customWidth="1"/>
    <col min="14636" max="14636" width="1.77734375" style="27" customWidth="1"/>
    <col min="14637" max="14849" width="9.77734375" style="27"/>
    <col min="14850" max="14850" width="7.21875" style="27" customWidth="1"/>
    <col min="14851" max="14851" width="10" style="27" bestFit="1" customWidth="1"/>
    <col min="14852" max="14853" width="10.6640625" style="27" customWidth="1"/>
    <col min="14854" max="14854" width="8.88671875" style="27" customWidth="1"/>
    <col min="14855" max="14855" width="9" style="27" customWidth="1"/>
    <col min="14856" max="14856" width="8.5546875" style="27" customWidth="1"/>
    <col min="14857" max="14857" width="13" style="27" customWidth="1"/>
    <col min="14858" max="14858" width="11.21875" style="27" customWidth="1"/>
    <col min="14859" max="14859" width="10.44140625" style="27" customWidth="1"/>
    <col min="14860" max="14861" width="8.88671875" style="27" customWidth="1"/>
    <col min="14862" max="14862" width="11.6640625" style="27" customWidth="1"/>
    <col min="14863" max="14863" width="13.77734375" style="27" customWidth="1"/>
    <col min="14864" max="14865" width="12.77734375" style="27" customWidth="1"/>
    <col min="14866" max="14866" width="1.77734375" style="27" customWidth="1"/>
    <col min="14867" max="14867" width="13.77734375" style="27" customWidth="1"/>
    <col min="14868" max="14868" width="1.77734375" style="27" customWidth="1"/>
    <col min="14869" max="14869" width="9.77734375" style="27"/>
    <col min="14870" max="14870" width="1.77734375" style="27" customWidth="1"/>
    <col min="14871" max="14871" width="15.77734375" style="27" customWidth="1"/>
    <col min="14872" max="14872" width="1.77734375" style="27" customWidth="1"/>
    <col min="14873" max="14873" width="12.77734375" style="27" customWidth="1"/>
    <col min="14874" max="14878" width="13.77734375" style="27" customWidth="1"/>
    <col min="14879" max="14879" width="12.77734375" style="27" customWidth="1"/>
    <col min="14880" max="14880" width="11.77734375" style="27" customWidth="1"/>
    <col min="14881" max="14881" width="1.77734375" style="27" customWidth="1"/>
    <col min="14882" max="14882" width="9.77734375" style="27"/>
    <col min="14883" max="14883" width="1.77734375" style="27" customWidth="1"/>
    <col min="14884" max="14884" width="25.77734375" style="27" customWidth="1"/>
    <col min="14885" max="14885" width="1.77734375" style="27" customWidth="1"/>
    <col min="14886" max="14891" width="12.77734375" style="27" customWidth="1"/>
    <col min="14892" max="14892" width="1.77734375" style="27" customWidth="1"/>
    <col min="14893" max="15105" width="9.77734375" style="27"/>
    <col min="15106" max="15106" width="7.21875" style="27" customWidth="1"/>
    <col min="15107" max="15107" width="10" style="27" bestFit="1" customWidth="1"/>
    <col min="15108" max="15109" width="10.6640625" style="27" customWidth="1"/>
    <col min="15110" max="15110" width="8.88671875" style="27" customWidth="1"/>
    <col min="15111" max="15111" width="9" style="27" customWidth="1"/>
    <col min="15112" max="15112" width="8.5546875" style="27" customWidth="1"/>
    <col min="15113" max="15113" width="13" style="27" customWidth="1"/>
    <col min="15114" max="15114" width="11.21875" style="27" customWidth="1"/>
    <col min="15115" max="15115" width="10.44140625" style="27" customWidth="1"/>
    <col min="15116" max="15117" width="8.88671875" style="27" customWidth="1"/>
    <col min="15118" max="15118" width="11.6640625" style="27" customWidth="1"/>
    <col min="15119" max="15119" width="13.77734375" style="27" customWidth="1"/>
    <col min="15120" max="15121" width="12.77734375" style="27" customWidth="1"/>
    <col min="15122" max="15122" width="1.77734375" style="27" customWidth="1"/>
    <col min="15123" max="15123" width="13.77734375" style="27" customWidth="1"/>
    <col min="15124" max="15124" width="1.77734375" style="27" customWidth="1"/>
    <col min="15125" max="15125" width="9.77734375" style="27"/>
    <col min="15126" max="15126" width="1.77734375" style="27" customWidth="1"/>
    <col min="15127" max="15127" width="15.77734375" style="27" customWidth="1"/>
    <col min="15128" max="15128" width="1.77734375" style="27" customWidth="1"/>
    <col min="15129" max="15129" width="12.77734375" style="27" customWidth="1"/>
    <col min="15130" max="15134" width="13.77734375" style="27" customWidth="1"/>
    <col min="15135" max="15135" width="12.77734375" style="27" customWidth="1"/>
    <col min="15136" max="15136" width="11.77734375" style="27" customWidth="1"/>
    <col min="15137" max="15137" width="1.77734375" style="27" customWidth="1"/>
    <col min="15138" max="15138" width="9.77734375" style="27"/>
    <col min="15139" max="15139" width="1.77734375" style="27" customWidth="1"/>
    <col min="15140" max="15140" width="25.77734375" style="27" customWidth="1"/>
    <col min="15141" max="15141" width="1.77734375" style="27" customWidth="1"/>
    <col min="15142" max="15147" width="12.77734375" style="27" customWidth="1"/>
    <col min="15148" max="15148" width="1.77734375" style="27" customWidth="1"/>
    <col min="15149" max="15361" width="9.77734375" style="27"/>
    <col min="15362" max="15362" width="7.21875" style="27" customWidth="1"/>
    <col min="15363" max="15363" width="10" style="27" bestFit="1" customWidth="1"/>
    <col min="15364" max="15365" width="10.6640625" style="27" customWidth="1"/>
    <col min="15366" max="15366" width="8.88671875" style="27" customWidth="1"/>
    <col min="15367" max="15367" width="9" style="27" customWidth="1"/>
    <col min="15368" max="15368" width="8.5546875" style="27" customWidth="1"/>
    <col min="15369" max="15369" width="13" style="27" customWidth="1"/>
    <col min="15370" max="15370" width="11.21875" style="27" customWidth="1"/>
    <col min="15371" max="15371" width="10.44140625" style="27" customWidth="1"/>
    <col min="15372" max="15373" width="8.88671875" style="27" customWidth="1"/>
    <col min="15374" max="15374" width="11.6640625" style="27" customWidth="1"/>
    <col min="15375" max="15375" width="13.77734375" style="27" customWidth="1"/>
    <col min="15376" max="15377" width="12.77734375" style="27" customWidth="1"/>
    <col min="15378" max="15378" width="1.77734375" style="27" customWidth="1"/>
    <col min="15379" max="15379" width="13.77734375" style="27" customWidth="1"/>
    <col min="15380" max="15380" width="1.77734375" style="27" customWidth="1"/>
    <col min="15381" max="15381" width="9.77734375" style="27"/>
    <col min="15382" max="15382" width="1.77734375" style="27" customWidth="1"/>
    <col min="15383" max="15383" width="15.77734375" style="27" customWidth="1"/>
    <col min="15384" max="15384" width="1.77734375" style="27" customWidth="1"/>
    <col min="15385" max="15385" width="12.77734375" style="27" customWidth="1"/>
    <col min="15386" max="15390" width="13.77734375" style="27" customWidth="1"/>
    <col min="15391" max="15391" width="12.77734375" style="27" customWidth="1"/>
    <col min="15392" max="15392" width="11.77734375" style="27" customWidth="1"/>
    <col min="15393" max="15393" width="1.77734375" style="27" customWidth="1"/>
    <col min="15394" max="15394" width="9.77734375" style="27"/>
    <col min="15395" max="15395" width="1.77734375" style="27" customWidth="1"/>
    <col min="15396" max="15396" width="25.77734375" style="27" customWidth="1"/>
    <col min="15397" max="15397" width="1.77734375" style="27" customWidth="1"/>
    <col min="15398" max="15403" width="12.77734375" style="27" customWidth="1"/>
    <col min="15404" max="15404" width="1.77734375" style="27" customWidth="1"/>
    <col min="15405" max="15617" width="9.77734375" style="27"/>
    <col min="15618" max="15618" width="7.21875" style="27" customWidth="1"/>
    <col min="15619" max="15619" width="10" style="27" bestFit="1" customWidth="1"/>
    <col min="15620" max="15621" width="10.6640625" style="27" customWidth="1"/>
    <col min="15622" max="15622" width="8.88671875" style="27" customWidth="1"/>
    <col min="15623" max="15623" width="9" style="27" customWidth="1"/>
    <col min="15624" max="15624" width="8.5546875" style="27" customWidth="1"/>
    <col min="15625" max="15625" width="13" style="27" customWidth="1"/>
    <col min="15626" max="15626" width="11.21875" style="27" customWidth="1"/>
    <col min="15627" max="15627" width="10.44140625" style="27" customWidth="1"/>
    <col min="15628" max="15629" width="8.88671875" style="27" customWidth="1"/>
    <col min="15630" max="15630" width="11.6640625" style="27" customWidth="1"/>
    <col min="15631" max="15631" width="13.77734375" style="27" customWidth="1"/>
    <col min="15632" max="15633" width="12.77734375" style="27" customWidth="1"/>
    <col min="15634" max="15634" width="1.77734375" style="27" customWidth="1"/>
    <col min="15635" max="15635" width="13.77734375" style="27" customWidth="1"/>
    <col min="15636" max="15636" width="1.77734375" style="27" customWidth="1"/>
    <col min="15637" max="15637" width="9.77734375" style="27"/>
    <col min="15638" max="15638" width="1.77734375" style="27" customWidth="1"/>
    <col min="15639" max="15639" width="15.77734375" style="27" customWidth="1"/>
    <col min="15640" max="15640" width="1.77734375" style="27" customWidth="1"/>
    <col min="15641" max="15641" width="12.77734375" style="27" customWidth="1"/>
    <col min="15642" max="15646" width="13.77734375" style="27" customWidth="1"/>
    <col min="15647" max="15647" width="12.77734375" style="27" customWidth="1"/>
    <col min="15648" max="15648" width="11.77734375" style="27" customWidth="1"/>
    <col min="15649" max="15649" width="1.77734375" style="27" customWidth="1"/>
    <col min="15650" max="15650" width="9.77734375" style="27"/>
    <col min="15651" max="15651" width="1.77734375" style="27" customWidth="1"/>
    <col min="15652" max="15652" width="25.77734375" style="27" customWidth="1"/>
    <col min="15653" max="15653" width="1.77734375" style="27" customWidth="1"/>
    <col min="15654" max="15659" width="12.77734375" style="27" customWidth="1"/>
    <col min="15660" max="15660" width="1.77734375" style="27" customWidth="1"/>
    <col min="15661" max="15873" width="9.77734375" style="27"/>
    <col min="15874" max="15874" width="7.21875" style="27" customWidth="1"/>
    <col min="15875" max="15875" width="10" style="27" bestFit="1" customWidth="1"/>
    <col min="15876" max="15877" width="10.6640625" style="27" customWidth="1"/>
    <col min="15878" max="15878" width="8.88671875" style="27" customWidth="1"/>
    <col min="15879" max="15879" width="9" style="27" customWidth="1"/>
    <col min="15880" max="15880" width="8.5546875" style="27" customWidth="1"/>
    <col min="15881" max="15881" width="13" style="27" customWidth="1"/>
    <col min="15882" max="15882" width="11.21875" style="27" customWidth="1"/>
    <col min="15883" max="15883" width="10.44140625" style="27" customWidth="1"/>
    <col min="15884" max="15885" width="8.88671875" style="27" customWidth="1"/>
    <col min="15886" max="15886" width="11.6640625" style="27" customWidth="1"/>
    <col min="15887" max="15887" width="13.77734375" style="27" customWidth="1"/>
    <col min="15888" max="15889" width="12.77734375" style="27" customWidth="1"/>
    <col min="15890" max="15890" width="1.77734375" style="27" customWidth="1"/>
    <col min="15891" max="15891" width="13.77734375" style="27" customWidth="1"/>
    <col min="15892" max="15892" width="1.77734375" style="27" customWidth="1"/>
    <col min="15893" max="15893" width="9.77734375" style="27"/>
    <col min="15894" max="15894" width="1.77734375" style="27" customWidth="1"/>
    <col min="15895" max="15895" width="15.77734375" style="27" customWidth="1"/>
    <col min="15896" max="15896" width="1.77734375" style="27" customWidth="1"/>
    <col min="15897" max="15897" width="12.77734375" style="27" customWidth="1"/>
    <col min="15898" max="15902" width="13.77734375" style="27" customWidth="1"/>
    <col min="15903" max="15903" width="12.77734375" style="27" customWidth="1"/>
    <col min="15904" max="15904" width="11.77734375" style="27" customWidth="1"/>
    <col min="15905" max="15905" width="1.77734375" style="27" customWidth="1"/>
    <col min="15906" max="15906" width="9.77734375" style="27"/>
    <col min="15907" max="15907" width="1.77734375" style="27" customWidth="1"/>
    <col min="15908" max="15908" width="25.77734375" style="27" customWidth="1"/>
    <col min="15909" max="15909" width="1.77734375" style="27" customWidth="1"/>
    <col min="15910" max="15915" width="12.77734375" style="27" customWidth="1"/>
    <col min="15916" max="15916" width="1.77734375" style="27" customWidth="1"/>
    <col min="15917" max="16129" width="9.77734375" style="27"/>
    <col min="16130" max="16130" width="7.21875" style="27" customWidth="1"/>
    <col min="16131" max="16131" width="10" style="27" bestFit="1" customWidth="1"/>
    <col min="16132" max="16133" width="10.6640625" style="27" customWidth="1"/>
    <col min="16134" max="16134" width="8.88671875" style="27" customWidth="1"/>
    <col min="16135" max="16135" width="9" style="27" customWidth="1"/>
    <col min="16136" max="16136" width="8.5546875" style="27" customWidth="1"/>
    <col min="16137" max="16137" width="13" style="27" customWidth="1"/>
    <col min="16138" max="16138" width="11.21875" style="27" customWidth="1"/>
    <col min="16139" max="16139" width="10.44140625" style="27" customWidth="1"/>
    <col min="16140" max="16141" width="8.88671875" style="27" customWidth="1"/>
    <col min="16142" max="16142" width="11.6640625" style="27" customWidth="1"/>
    <col min="16143" max="16143" width="13.77734375" style="27" customWidth="1"/>
    <col min="16144" max="16145" width="12.77734375" style="27" customWidth="1"/>
    <col min="16146" max="16146" width="1.77734375" style="27" customWidth="1"/>
    <col min="16147" max="16147" width="13.77734375" style="27" customWidth="1"/>
    <col min="16148" max="16148" width="1.77734375" style="27" customWidth="1"/>
    <col min="16149" max="16149" width="9.77734375" style="27"/>
    <col min="16150" max="16150" width="1.77734375" style="27" customWidth="1"/>
    <col min="16151" max="16151" width="15.77734375" style="27" customWidth="1"/>
    <col min="16152" max="16152" width="1.77734375" style="27" customWidth="1"/>
    <col min="16153" max="16153" width="12.77734375" style="27" customWidth="1"/>
    <col min="16154" max="16158" width="13.77734375" style="27" customWidth="1"/>
    <col min="16159" max="16159" width="12.77734375" style="27" customWidth="1"/>
    <col min="16160" max="16160" width="11.77734375" style="27" customWidth="1"/>
    <col min="16161" max="16161" width="1.77734375" style="27" customWidth="1"/>
    <col min="16162" max="16162" width="9.77734375" style="27"/>
    <col min="16163" max="16163" width="1.77734375" style="27" customWidth="1"/>
    <col min="16164" max="16164" width="25.77734375" style="27" customWidth="1"/>
    <col min="16165" max="16165" width="1.77734375" style="27" customWidth="1"/>
    <col min="16166" max="16171" width="12.77734375" style="27" customWidth="1"/>
    <col min="16172" max="16172" width="1.77734375" style="27" customWidth="1"/>
    <col min="16173" max="16384" width="9.77734375" style="27"/>
  </cols>
  <sheetData>
    <row r="1" spans="1:43" s="87" customFormat="1" ht="16.5" customHeight="1" x14ac:dyDescent="0.2">
      <c r="A1" s="297" t="s">
        <v>313</v>
      </c>
    </row>
    <row r="2" spans="1:43" s="87" customFormat="1" ht="16.5" customHeight="1" x14ac:dyDescent="0.2">
      <c r="A2" s="554" t="s">
        <v>393</v>
      </c>
      <c r="B2" s="554"/>
      <c r="C2" s="554"/>
      <c r="D2" s="554"/>
      <c r="E2" s="554"/>
      <c r="F2" s="554"/>
      <c r="G2" s="554"/>
      <c r="H2" s="554"/>
      <c r="I2" s="554"/>
      <c r="J2" s="554"/>
      <c r="K2" s="554"/>
      <c r="L2" s="554"/>
      <c r="M2" s="554"/>
      <c r="N2" s="554"/>
    </row>
    <row r="3" spans="1:43" s="87" customFormat="1" ht="16.5" customHeight="1" thickBot="1" x14ac:dyDescent="0.25">
      <c r="A3" s="555" t="s">
        <v>450</v>
      </c>
      <c r="B3" s="555"/>
      <c r="C3" s="555"/>
      <c r="D3" s="555"/>
      <c r="E3" s="555"/>
      <c r="F3" s="555"/>
      <c r="G3" s="555"/>
      <c r="H3" s="555"/>
      <c r="I3" s="555"/>
      <c r="J3" s="555"/>
      <c r="K3" s="555"/>
      <c r="L3" s="555"/>
      <c r="M3" s="555"/>
      <c r="N3" s="555"/>
    </row>
    <row r="4" spans="1:43" ht="15.2" customHeight="1" thickBot="1" x14ac:dyDescent="0.25">
      <c r="A4" s="551" t="s">
        <v>174</v>
      </c>
      <c r="B4" s="556" t="s">
        <v>176</v>
      </c>
      <c r="C4" s="556"/>
      <c r="D4" s="556"/>
      <c r="E4" s="556"/>
      <c r="F4" s="556"/>
      <c r="G4" s="556"/>
      <c r="H4" s="556"/>
      <c r="I4" s="556"/>
      <c r="J4" s="556"/>
      <c r="K4" s="556"/>
      <c r="L4" s="556"/>
      <c r="M4" s="556"/>
      <c r="N4" s="298"/>
    </row>
    <row r="5" spans="1:43" ht="18.75" customHeight="1" thickBot="1" x14ac:dyDescent="0.25">
      <c r="A5" s="551"/>
      <c r="B5" s="558" t="s">
        <v>175</v>
      </c>
      <c r="C5" s="551" t="s">
        <v>343</v>
      </c>
      <c r="D5" s="551" t="s">
        <v>348</v>
      </c>
      <c r="E5" s="558" t="s">
        <v>349</v>
      </c>
      <c r="F5" s="551" t="s">
        <v>177</v>
      </c>
      <c r="G5" s="558" t="s">
        <v>179</v>
      </c>
      <c r="H5" s="558" t="s">
        <v>178</v>
      </c>
      <c r="I5" s="558" t="s">
        <v>314</v>
      </c>
      <c r="J5" s="558" t="s">
        <v>315</v>
      </c>
      <c r="K5" s="558" t="s">
        <v>260</v>
      </c>
      <c r="L5" s="551" t="s">
        <v>259</v>
      </c>
      <c r="M5" s="558" t="s">
        <v>355</v>
      </c>
      <c r="N5" s="551" t="s">
        <v>327</v>
      </c>
    </row>
    <row r="6" spans="1:43" ht="18.75" customHeight="1" thickBot="1" x14ac:dyDescent="0.25">
      <c r="A6" s="551"/>
      <c r="B6" s="558"/>
      <c r="C6" s="551"/>
      <c r="D6" s="551"/>
      <c r="E6" s="558"/>
      <c r="F6" s="551"/>
      <c r="G6" s="558"/>
      <c r="H6" s="558"/>
      <c r="I6" s="558"/>
      <c r="J6" s="558"/>
      <c r="K6" s="558"/>
      <c r="L6" s="551"/>
      <c r="M6" s="558"/>
      <c r="N6" s="557"/>
    </row>
    <row r="7" spans="1:43" ht="18.75" customHeight="1" thickBot="1" x14ac:dyDescent="0.25">
      <c r="A7" s="551"/>
      <c r="B7" s="558"/>
      <c r="C7" s="551"/>
      <c r="D7" s="551"/>
      <c r="E7" s="558"/>
      <c r="F7" s="551"/>
      <c r="G7" s="558"/>
      <c r="H7" s="558"/>
      <c r="I7" s="558"/>
      <c r="J7" s="558"/>
      <c r="K7" s="558"/>
      <c r="L7" s="551"/>
      <c r="M7" s="558"/>
      <c r="N7" s="557"/>
    </row>
    <row r="8" spans="1:43" ht="18.75" customHeight="1" thickBot="1" x14ac:dyDescent="0.25">
      <c r="A8" s="551"/>
      <c r="B8" s="558"/>
      <c r="C8" s="551"/>
      <c r="D8" s="551"/>
      <c r="E8" s="558"/>
      <c r="F8" s="551"/>
      <c r="G8" s="558"/>
      <c r="H8" s="558"/>
      <c r="I8" s="558"/>
      <c r="J8" s="558"/>
      <c r="K8" s="558"/>
      <c r="L8" s="551"/>
      <c r="M8" s="558"/>
      <c r="N8" s="557"/>
    </row>
    <row r="9" spans="1:43" ht="15" customHeight="1" x14ac:dyDescent="0.2">
      <c r="A9" s="299" t="s">
        <v>3</v>
      </c>
      <c r="B9" s="300" t="s">
        <v>4</v>
      </c>
      <c r="C9" s="300" t="s">
        <v>5</v>
      </c>
      <c r="D9" s="301"/>
      <c r="E9" s="300" t="s">
        <v>2</v>
      </c>
      <c r="F9" s="301"/>
      <c r="G9" s="301"/>
      <c r="H9" s="301"/>
      <c r="I9" s="301"/>
      <c r="J9" s="301"/>
      <c r="K9" s="301"/>
      <c r="L9" s="301"/>
      <c r="M9" s="301"/>
      <c r="N9" s="301"/>
      <c r="AL9" s="249"/>
      <c r="AM9" s="302"/>
      <c r="AN9" s="249"/>
      <c r="AO9" s="302"/>
      <c r="AP9" s="249"/>
      <c r="AQ9" s="302"/>
    </row>
    <row r="10" spans="1:43" ht="15" customHeight="1" x14ac:dyDescent="0.2">
      <c r="A10" s="299" t="s">
        <v>6</v>
      </c>
      <c r="B10" s="300" t="s">
        <v>7</v>
      </c>
      <c r="C10" s="300" t="s">
        <v>8</v>
      </c>
      <c r="D10" s="301"/>
      <c r="E10" s="300" t="s">
        <v>9</v>
      </c>
      <c r="F10" s="301"/>
      <c r="G10" s="301"/>
      <c r="H10" s="301"/>
      <c r="I10" s="301"/>
      <c r="J10" s="301"/>
      <c r="K10" s="301"/>
      <c r="L10" s="301"/>
      <c r="M10" s="301"/>
      <c r="N10" s="301"/>
      <c r="AL10" s="249"/>
      <c r="AM10" s="302"/>
      <c r="AN10" s="249"/>
      <c r="AO10" s="302"/>
      <c r="AP10" s="249"/>
      <c r="AQ10" s="302"/>
    </row>
    <row r="11" spans="1:43" ht="15" customHeight="1" x14ac:dyDescent="0.2">
      <c r="A11" s="299" t="s">
        <v>10</v>
      </c>
      <c r="B11" s="300" t="s">
        <v>11</v>
      </c>
      <c r="C11" s="300" t="s">
        <v>8</v>
      </c>
      <c r="D11" s="301"/>
      <c r="E11" s="300" t="s">
        <v>12</v>
      </c>
      <c r="F11" s="301"/>
      <c r="G11" s="301"/>
      <c r="H11" s="301"/>
      <c r="I11" s="301"/>
      <c r="J11" s="301"/>
      <c r="K11" s="301"/>
      <c r="L11" s="301"/>
      <c r="M11" s="301"/>
      <c r="N11" s="301"/>
      <c r="AL11" s="249"/>
      <c r="AM11" s="302"/>
      <c r="AN11" s="249"/>
      <c r="AO11" s="302"/>
      <c r="AP11" s="249"/>
      <c r="AQ11" s="302"/>
    </row>
    <row r="12" spans="1:43" ht="15" customHeight="1" x14ac:dyDescent="0.2">
      <c r="A12" s="299" t="s">
        <v>13</v>
      </c>
      <c r="B12" s="300" t="s">
        <v>14</v>
      </c>
      <c r="C12" s="300" t="s">
        <v>15</v>
      </c>
      <c r="D12" s="301"/>
      <c r="E12" s="300" t="s">
        <v>2</v>
      </c>
      <c r="F12" s="300" t="s">
        <v>16</v>
      </c>
      <c r="G12" s="301"/>
      <c r="H12" s="301"/>
      <c r="I12" s="301"/>
      <c r="J12" s="301"/>
      <c r="K12" s="301"/>
      <c r="L12" s="300" t="s">
        <v>17</v>
      </c>
      <c r="M12" s="301"/>
      <c r="N12" s="301"/>
      <c r="AL12" s="249"/>
      <c r="AM12" s="302"/>
      <c r="AN12" s="249"/>
      <c r="AO12" s="302"/>
      <c r="AP12" s="249"/>
      <c r="AQ12" s="302"/>
    </row>
    <row r="13" spans="1:43" ht="15" customHeight="1" x14ac:dyDescent="0.2">
      <c r="A13" s="299" t="s">
        <v>18</v>
      </c>
      <c r="B13" s="300" t="s">
        <v>19</v>
      </c>
      <c r="C13" s="300" t="s">
        <v>20</v>
      </c>
      <c r="D13" s="301"/>
      <c r="E13" s="300" t="s">
        <v>9</v>
      </c>
      <c r="F13" s="300" t="s">
        <v>17</v>
      </c>
      <c r="G13" s="301"/>
      <c r="H13" s="301"/>
      <c r="I13" s="301"/>
      <c r="J13" s="301"/>
      <c r="K13" s="301"/>
      <c r="L13" s="300" t="s">
        <v>21</v>
      </c>
      <c r="M13" s="301"/>
      <c r="N13" s="301"/>
      <c r="AL13" s="249"/>
      <c r="AM13" s="302"/>
      <c r="AN13" s="249"/>
      <c r="AO13" s="302"/>
      <c r="AP13" s="249"/>
      <c r="AQ13" s="302"/>
    </row>
    <row r="14" spans="1:43" ht="15" customHeight="1" x14ac:dyDescent="0.2">
      <c r="A14" s="299" t="s">
        <v>22</v>
      </c>
      <c r="B14" s="300" t="s">
        <v>23</v>
      </c>
      <c r="C14" s="300" t="s">
        <v>24</v>
      </c>
      <c r="D14" s="301"/>
      <c r="E14" s="300" t="s">
        <v>12</v>
      </c>
      <c r="F14" s="300" t="s">
        <v>25</v>
      </c>
      <c r="G14" s="301"/>
      <c r="H14" s="301"/>
      <c r="I14" s="300"/>
      <c r="J14" s="300"/>
      <c r="K14" s="300" t="s">
        <v>26</v>
      </c>
      <c r="L14" s="300" t="s">
        <v>27</v>
      </c>
      <c r="M14" s="301"/>
      <c r="N14" s="301"/>
      <c r="AL14" s="249"/>
      <c r="AM14" s="302"/>
      <c r="AN14" s="249"/>
      <c r="AO14" s="302"/>
      <c r="AP14" s="249"/>
      <c r="AQ14" s="302"/>
    </row>
    <row r="15" spans="1:43" ht="15" customHeight="1" x14ac:dyDescent="0.2">
      <c r="A15" s="299" t="s">
        <v>28</v>
      </c>
      <c r="B15" s="300" t="s">
        <v>29</v>
      </c>
      <c r="C15" s="300" t="s">
        <v>30</v>
      </c>
      <c r="D15" s="301"/>
      <c r="E15" s="300" t="s">
        <v>31</v>
      </c>
      <c r="F15" s="300" t="s">
        <v>21</v>
      </c>
      <c r="G15" s="301"/>
      <c r="H15" s="301"/>
      <c r="I15" s="300"/>
      <c r="J15" s="300"/>
      <c r="K15" s="300" t="s">
        <v>26</v>
      </c>
      <c r="L15" s="300" t="s">
        <v>32</v>
      </c>
      <c r="M15" s="301"/>
      <c r="N15" s="301"/>
      <c r="AL15" s="249"/>
      <c r="AM15" s="302"/>
      <c r="AN15" s="249"/>
      <c r="AO15" s="302"/>
      <c r="AP15" s="249"/>
      <c r="AQ15" s="302"/>
    </row>
    <row r="16" spans="1:43" ht="15" customHeight="1" x14ac:dyDescent="0.2">
      <c r="A16" s="299" t="s">
        <v>33</v>
      </c>
      <c r="B16" s="300" t="s">
        <v>34</v>
      </c>
      <c r="C16" s="300" t="s">
        <v>35</v>
      </c>
      <c r="D16" s="301"/>
      <c r="E16" s="300" t="s">
        <v>36</v>
      </c>
      <c r="F16" s="300" t="s">
        <v>36</v>
      </c>
      <c r="G16" s="301"/>
      <c r="H16" s="301"/>
      <c r="I16" s="300"/>
      <c r="J16" s="300"/>
      <c r="K16" s="300" t="s">
        <v>26</v>
      </c>
      <c r="L16" s="325" t="s">
        <v>330</v>
      </c>
      <c r="M16" s="301"/>
      <c r="N16" s="301"/>
      <c r="AL16" s="249"/>
      <c r="AM16" s="249"/>
      <c r="AN16" s="249"/>
      <c r="AO16" s="249"/>
      <c r="AP16" s="249"/>
      <c r="AQ16" s="302"/>
    </row>
    <row r="17" spans="1:43" ht="15" customHeight="1" x14ac:dyDescent="0.2">
      <c r="A17" s="299" t="s">
        <v>37</v>
      </c>
      <c r="B17" s="300" t="s">
        <v>7</v>
      </c>
      <c r="C17" s="300" t="s">
        <v>30</v>
      </c>
      <c r="D17" s="301"/>
      <c r="E17" s="300" t="s">
        <v>36</v>
      </c>
      <c r="F17" s="300" t="s">
        <v>36</v>
      </c>
      <c r="G17" s="301"/>
      <c r="H17" s="301"/>
      <c r="I17" s="300"/>
      <c r="J17" s="300"/>
      <c r="K17" s="300" t="s">
        <v>26</v>
      </c>
      <c r="L17" s="301"/>
      <c r="M17" s="301"/>
      <c r="N17" s="301"/>
    </row>
    <row r="18" spans="1:43" ht="15" customHeight="1" x14ac:dyDescent="0.2">
      <c r="A18" s="299" t="s">
        <v>38</v>
      </c>
      <c r="B18" s="300" t="s">
        <v>39</v>
      </c>
      <c r="C18" s="300" t="s">
        <v>40</v>
      </c>
      <c r="D18" s="301"/>
      <c r="E18" s="300" t="s">
        <v>41</v>
      </c>
      <c r="F18" s="300" t="s">
        <v>41</v>
      </c>
      <c r="G18" s="300" t="s">
        <v>42</v>
      </c>
      <c r="H18" s="301"/>
      <c r="I18" s="300"/>
      <c r="J18" s="300"/>
      <c r="K18" s="300" t="s">
        <v>26</v>
      </c>
      <c r="L18" s="301"/>
      <c r="M18" s="301"/>
      <c r="N18" s="301"/>
    </row>
    <row r="19" spans="1:43" ht="15" customHeight="1" x14ac:dyDescent="0.2">
      <c r="A19" s="299" t="s">
        <v>43</v>
      </c>
      <c r="B19" s="300" t="s">
        <v>44</v>
      </c>
      <c r="C19" s="300" t="s">
        <v>40</v>
      </c>
      <c r="D19" s="301"/>
      <c r="E19" s="300" t="s">
        <v>16</v>
      </c>
      <c r="F19" s="300" t="s">
        <v>45</v>
      </c>
      <c r="G19" s="300" t="s">
        <v>42</v>
      </c>
      <c r="H19" s="301"/>
      <c r="I19" s="300"/>
      <c r="J19" s="300"/>
      <c r="K19" s="300" t="s">
        <v>26</v>
      </c>
      <c r="L19" s="301"/>
      <c r="M19" s="300" t="s">
        <v>36</v>
      </c>
      <c r="N19" s="301"/>
    </row>
    <row r="20" spans="1:43" ht="15" customHeight="1" x14ac:dyDescent="0.2">
      <c r="A20" s="299" t="s">
        <v>46</v>
      </c>
      <c r="B20" s="300" t="s">
        <v>47</v>
      </c>
      <c r="C20" s="300" t="s">
        <v>40</v>
      </c>
      <c r="D20" s="301"/>
      <c r="E20" s="300" t="s">
        <v>36</v>
      </c>
      <c r="F20" s="325" t="s">
        <v>330</v>
      </c>
      <c r="G20" s="300" t="s">
        <v>42</v>
      </c>
      <c r="H20" s="301"/>
      <c r="I20" s="300"/>
      <c r="J20" s="300"/>
      <c r="K20" s="300" t="s">
        <v>26</v>
      </c>
      <c r="L20" s="301"/>
      <c r="M20" s="300" t="s">
        <v>17</v>
      </c>
      <c r="N20" s="301"/>
    </row>
    <row r="21" spans="1:43" ht="15" customHeight="1" x14ac:dyDescent="0.2">
      <c r="A21" s="299" t="s">
        <v>48</v>
      </c>
      <c r="B21" s="300" t="s">
        <v>49</v>
      </c>
      <c r="C21" s="300" t="s">
        <v>50</v>
      </c>
      <c r="D21" s="301"/>
      <c r="E21" s="300" t="s">
        <v>41</v>
      </c>
      <c r="F21" s="301"/>
      <c r="G21" s="300" t="s">
        <v>42</v>
      </c>
      <c r="H21" s="301"/>
      <c r="I21" s="300"/>
      <c r="J21" s="300"/>
      <c r="K21" s="325" t="s">
        <v>330</v>
      </c>
      <c r="L21" s="301"/>
      <c r="M21" s="300" t="s">
        <v>17</v>
      </c>
      <c r="N21" s="301"/>
    </row>
    <row r="22" spans="1:43" ht="15" customHeight="1" x14ac:dyDescent="0.2">
      <c r="A22" s="299" t="s">
        <v>51</v>
      </c>
      <c r="B22" s="300" t="s">
        <v>49</v>
      </c>
      <c r="C22" s="300" t="s">
        <v>40</v>
      </c>
      <c r="D22" s="301"/>
      <c r="E22" s="300" t="s">
        <v>41</v>
      </c>
      <c r="F22" s="301"/>
      <c r="G22" s="300" t="s">
        <v>42</v>
      </c>
      <c r="H22" s="301"/>
      <c r="I22" s="301"/>
      <c r="J22" s="301"/>
      <c r="K22" s="301"/>
      <c r="L22" s="301"/>
      <c r="M22" s="300" t="s">
        <v>25</v>
      </c>
      <c r="N22" s="301"/>
    </row>
    <row r="23" spans="1:43" ht="15" customHeight="1" x14ac:dyDescent="0.2">
      <c r="A23" s="299" t="s">
        <v>52</v>
      </c>
      <c r="B23" s="300" t="s">
        <v>49</v>
      </c>
      <c r="C23" s="300" t="s">
        <v>40</v>
      </c>
      <c r="D23" s="301"/>
      <c r="E23" s="300" t="s">
        <v>41</v>
      </c>
      <c r="F23" s="301"/>
      <c r="G23" s="300" t="s">
        <v>42</v>
      </c>
      <c r="H23" s="301"/>
      <c r="I23" s="301"/>
      <c r="J23" s="301"/>
      <c r="K23" s="301"/>
      <c r="L23" s="301"/>
      <c r="M23" s="300" t="s">
        <v>25</v>
      </c>
      <c r="N23" s="301"/>
    </row>
    <row r="24" spans="1:43" ht="15" customHeight="1" x14ac:dyDescent="0.2">
      <c r="A24" s="299" t="s">
        <v>53</v>
      </c>
      <c r="B24" s="300" t="s">
        <v>11</v>
      </c>
      <c r="C24" s="300" t="s">
        <v>30</v>
      </c>
      <c r="D24" s="301"/>
      <c r="E24" s="300" t="s">
        <v>41</v>
      </c>
      <c r="F24" s="301"/>
      <c r="G24" s="300" t="s">
        <v>42</v>
      </c>
      <c r="H24" s="301"/>
      <c r="I24" s="301"/>
      <c r="J24" s="301"/>
      <c r="K24" s="301"/>
      <c r="L24" s="301"/>
      <c r="M24" s="300" t="s">
        <v>36</v>
      </c>
      <c r="N24" s="301"/>
    </row>
    <row r="25" spans="1:43" ht="15" customHeight="1" x14ac:dyDescent="0.2">
      <c r="A25" s="299" t="s">
        <v>54</v>
      </c>
      <c r="B25" s="300" t="s">
        <v>55</v>
      </c>
      <c r="C25" s="300" t="s">
        <v>56</v>
      </c>
      <c r="D25" s="301"/>
      <c r="E25" s="300" t="s">
        <v>41</v>
      </c>
      <c r="F25" s="301"/>
      <c r="G25" s="300" t="s">
        <v>42</v>
      </c>
      <c r="H25" s="301"/>
      <c r="I25" s="301"/>
      <c r="J25" s="301"/>
      <c r="K25" s="301"/>
      <c r="L25" s="301"/>
      <c r="M25" s="300" t="s">
        <v>36</v>
      </c>
      <c r="N25" s="301"/>
    </row>
    <row r="26" spans="1:43" ht="15" customHeight="1" x14ac:dyDescent="0.2">
      <c r="A26" s="299" t="s">
        <v>57</v>
      </c>
      <c r="B26" s="300" t="s">
        <v>58</v>
      </c>
      <c r="C26" s="300" t="s">
        <v>56</v>
      </c>
      <c r="D26" s="301"/>
      <c r="E26" s="325" t="s">
        <v>330</v>
      </c>
      <c r="F26" s="301"/>
      <c r="G26" s="300" t="s">
        <v>42</v>
      </c>
      <c r="H26" s="301"/>
      <c r="I26" s="301"/>
      <c r="J26" s="301"/>
      <c r="K26" s="301"/>
      <c r="L26" s="301"/>
      <c r="M26" s="300" t="s">
        <v>17</v>
      </c>
      <c r="N26" s="301"/>
      <c r="S26" s="249"/>
    </row>
    <row r="27" spans="1:43" ht="15" customHeight="1" x14ac:dyDescent="0.2">
      <c r="A27" s="299" t="s">
        <v>59</v>
      </c>
      <c r="B27" s="300" t="s">
        <v>58</v>
      </c>
      <c r="C27" s="300" t="s">
        <v>24</v>
      </c>
      <c r="D27" s="301"/>
      <c r="E27" s="301"/>
      <c r="F27" s="301"/>
      <c r="G27" s="300" t="s">
        <v>42</v>
      </c>
      <c r="H27" s="301"/>
      <c r="I27" s="301"/>
      <c r="J27" s="301"/>
      <c r="K27" s="301"/>
      <c r="L27" s="301"/>
      <c r="M27" s="300" t="s">
        <v>25</v>
      </c>
      <c r="N27" s="301"/>
    </row>
    <row r="28" spans="1:43" ht="15" customHeight="1" x14ac:dyDescent="0.2">
      <c r="A28" s="299" t="s">
        <v>60</v>
      </c>
      <c r="B28" s="300" t="s">
        <v>4</v>
      </c>
      <c r="C28" s="300" t="s">
        <v>24</v>
      </c>
      <c r="D28" s="300" t="s">
        <v>26</v>
      </c>
      <c r="E28" s="301"/>
      <c r="F28" s="301"/>
      <c r="G28" s="300" t="s">
        <v>42</v>
      </c>
      <c r="H28" s="301"/>
      <c r="I28" s="301"/>
      <c r="J28" s="301"/>
      <c r="K28" s="301"/>
      <c r="L28" s="301"/>
      <c r="M28" s="300" t="s">
        <v>25</v>
      </c>
      <c r="N28" s="301"/>
      <c r="S28" s="249"/>
    </row>
    <row r="29" spans="1:43" ht="15" customHeight="1" x14ac:dyDescent="0.2">
      <c r="A29" s="299" t="s">
        <v>61</v>
      </c>
      <c r="B29" s="300" t="s">
        <v>7</v>
      </c>
      <c r="C29" s="300" t="s">
        <v>62</v>
      </c>
      <c r="D29" s="300" t="s">
        <v>503</v>
      </c>
      <c r="E29" s="301"/>
      <c r="F29" s="301"/>
      <c r="G29" s="300" t="s">
        <v>42</v>
      </c>
      <c r="H29" s="300" t="s">
        <v>504</v>
      </c>
      <c r="I29" s="301"/>
      <c r="J29" s="301"/>
      <c r="K29" s="301"/>
      <c r="L29" s="301"/>
      <c r="M29" s="300" t="s">
        <v>25</v>
      </c>
      <c r="N29" s="301"/>
    </row>
    <row r="30" spans="1:43" ht="15" customHeight="1" x14ac:dyDescent="0.2">
      <c r="A30" s="299" t="s">
        <v>63</v>
      </c>
      <c r="B30" s="300" t="s">
        <v>64</v>
      </c>
      <c r="C30" s="300" t="s">
        <v>50</v>
      </c>
      <c r="D30" s="300" t="s">
        <v>65</v>
      </c>
      <c r="E30" s="301"/>
      <c r="F30" s="301"/>
      <c r="G30" s="300" t="s">
        <v>42</v>
      </c>
      <c r="H30" s="300" t="s">
        <v>26</v>
      </c>
      <c r="I30" s="301"/>
      <c r="J30" s="301"/>
      <c r="K30" s="301"/>
      <c r="L30" s="301"/>
      <c r="M30" s="300" t="s">
        <v>25</v>
      </c>
      <c r="N30" s="301"/>
    </row>
    <row r="31" spans="1:43" ht="15" customHeight="1" x14ac:dyDescent="0.2">
      <c r="A31" s="299" t="s">
        <v>66</v>
      </c>
      <c r="B31" s="300" t="s">
        <v>47</v>
      </c>
      <c r="C31" s="300" t="s">
        <v>30</v>
      </c>
      <c r="D31" s="300" t="s">
        <v>67</v>
      </c>
      <c r="E31" s="301"/>
      <c r="F31" s="301"/>
      <c r="G31" s="300" t="s">
        <v>42</v>
      </c>
      <c r="H31" s="300" t="s">
        <v>26</v>
      </c>
      <c r="I31" s="301"/>
      <c r="J31" s="301"/>
      <c r="K31" s="301"/>
      <c r="L31" s="301"/>
      <c r="M31" s="300" t="s">
        <v>21</v>
      </c>
      <c r="N31" s="300" t="s">
        <v>505</v>
      </c>
      <c r="S31" s="249"/>
      <c r="AL31" s="249"/>
      <c r="AM31" s="249"/>
      <c r="AN31" s="249"/>
      <c r="AO31" s="249"/>
      <c r="AP31" s="249"/>
      <c r="AQ31" s="249"/>
    </row>
    <row r="32" spans="1:43" ht="15" customHeight="1" x14ac:dyDescent="0.2">
      <c r="A32" s="299" t="s">
        <v>68</v>
      </c>
      <c r="B32" s="300" t="s">
        <v>69</v>
      </c>
      <c r="C32" s="300" t="s">
        <v>70</v>
      </c>
      <c r="D32" s="300" t="s">
        <v>71</v>
      </c>
      <c r="E32" s="301"/>
      <c r="F32" s="301"/>
      <c r="G32" s="300" t="s">
        <v>42</v>
      </c>
      <c r="H32" s="300" t="s">
        <v>26</v>
      </c>
      <c r="I32" s="301"/>
      <c r="J32" s="301"/>
      <c r="K32" s="301"/>
      <c r="L32" s="301"/>
      <c r="M32" s="300" t="s">
        <v>72</v>
      </c>
      <c r="N32" s="300" t="s">
        <v>73</v>
      </c>
    </row>
    <row r="33" spans="1:43" ht="15" customHeight="1" x14ac:dyDescent="0.2">
      <c r="A33" s="299" t="s">
        <v>74</v>
      </c>
      <c r="B33" s="300" t="s">
        <v>64</v>
      </c>
      <c r="C33" s="300" t="s">
        <v>506</v>
      </c>
      <c r="D33" s="300" t="s">
        <v>507</v>
      </c>
      <c r="E33" s="301"/>
      <c r="F33" s="301"/>
      <c r="G33" s="300" t="s">
        <v>42</v>
      </c>
      <c r="H33" s="300" t="s">
        <v>508</v>
      </c>
      <c r="I33" s="301"/>
      <c r="J33" s="301"/>
      <c r="K33" s="301"/>
      <c r="L33" s="301"/>
      <c r="M33" s="300" t="s">
        <v>72</v>
      </c>
      <c r="N33" s="300" t="s">
        <v>75</v>
      </c>
    </row>
    <row r="34" spans="1:43" ht="15" customHeight="1" x14ac:dyDescent="0.2">
      <c r="A34" s="299" t="s">
        <v>76</v>
      </c>
      <c r="B34" s="300" t="s">
        <v>77</v>
      </c>
      <c r="C34" s="300" t="s">
        <v>62</v>
      </c>
      <c r="D34" s="300" t="s">
        <v>21</v>
      </c>
      <c r="E34" s="301"/>
      <c r="F34" s="301"/>
      <c r="G34" s="300" t="s">
        <v>42</v>
      </c>
      <c r="H34" s="300" t="s">
        <v>78</v>
      </c>
      <c r="I34" s="301"/>
      <c r="J34" s="301"/>
      <c r="K34" s="301"/>
      <c r="L34" s="301"/>
      <c r="M34" s="300" t="s">
        <v>72</v>
      </c>
      <c r="N34" s="300" t="s">
        <v>75</v>
      </c>
    </row>
    <row r="35" spans="1:43" ht="15" customHeight="1" x14ac:dyDescent="0.2">
      <c r="A35" s="299" t="s">
        <v>79</v>
      </c>
      <c r="B35" s="300" t="s">
        <v>77</v>
      </c>
      <c r="C35" s="300" t="s">
        <v>62</v>
      </c>
      <c r="D35" s="300" t="s">
        <v>21</v>
      </c>
      <c r="E35" s="301"/>
      <c r="F35" s="301"/>
      <c r="G35" s="300" t="s">
        <v>42</v>
      </c>
      <c r="H35" s="300" t="s">
        <v>78</v>
      </c>
      <c r="I35" s="301"/>
      <c r="J35" s="301"/>
      <c r="K35" s="301"/>
      <c r="L35" s="301"/>
      <c r="M35" s="300" t="s">
        <v>72</v>
      </c>
      <c r="N35" s="300" t="s">
        <v>81</v>
      </c>
      <c r="S35" s="249"/>
      <c r="AL35" s="249"/>
      <c r="AM35" s="249"/>
      <c r="AN35" s="249"/>
      <c r="AO35" s="249"/>
      <c r="AP35" s="249"/>
      <c r="AQ35" s="249"/>
    </row>
    <row r="36" spans="1:43" ht="15" customHeight="1" x14ac:dyDescent="0.2">
      <c r="A36" s="299" t="s">
        <v>82</v>
      </c>
      <c r="B36" s="303">
        <v>144</v>
      </c>
      <c r="C36" s="303">
        <v>116</v>
      </c>
      <c r="D36" s="303">
        <v>11</v>
      </c>
      <c r="E36" s="301"/>
      <c r="F36" s="301"/>
      <c r="G36" s="303">
        <v>3</v>
      </c>
      <c r="H36" s="303">
        <v>2</v>
      </c>
      <c r="I36" s="304"/>
      <c r="J36" s="304"/>
      <c r="K36" s="304"/>
      <c r="L36" s="304"/>
      <c r="M36" s="303">
        <v>12</v>
      </c>
      <c r="N36" s="303">
        <v>87</v>
      </c>
      <c r="S36" s="249"/>
      <c r="AL36" s="249"/>
      <c r="AM36" s="249"/>
      <c r="AN36" s="249"/>
      <c r="AO36" s="249"/>
      <c r="AP36" s="249"/>
      <c r="AQ36" s="249"/>
    </row>
    <row r="37" spans="1:43" ht="15" customHeight="1" x14ac:dyDescent="0.2">
      <c r="A37" s="299">
        <v>1998</v>
      </c>
      <c r="B37" s="303">
        <v>143</v>
      </c>
      <c r="C37" s="303" t="s">
        <v>509</v>
      </c>
      <c r="D37" s="303">
        <v>11</v>
      </c>
      <c r="E37" s="301"/>
      <c r="F37" s="301"/>
      <c r="G37" s="303">
        <v>3</v>
      </c>
      <c r="H37" s="303">
        <v>2</v>
      </c>
      <c r="I37" s="304"/>
      <c r="J37" s="304"/>
      <c r="K37" s="304"/>
      <c r="L37" s="304"/>
      <c r="M37" s="303">
        <v>12</v>
      </c>
      <c r="N37" s="303">
        <v>77</v>
      </c>
      <c r="S37" s="249"/>
      <c r="AL37" s="249"/>
      <c r="AM37" s="249"/>
      <c r="AN37" s="249"/>
      <c r="AO37" s="249"/>
      <c r="AP37" s="249"/>
      <c r="AQ37" s="249"/>
    </row>
    <row r="38" spans="1:43" ht="15" customHeight="1" x14ac:dyDescent="0.2">
      <c r="A38" s="299">
        <v>1999</v>
      </c>
      <c r="B38" s="303">
        <v>131</v>
      </c>
      <c r="C38" s="303">
        <v>115</v>
      </c>
      <c r="D38" s="303">
        <v>11</v>
      </c>
      <c r="E38" s="301"/>
      <c r="F38" s="301"/>
      <c r="G38" s="303">
        <v>3</v>
      </c>
      <c r="H38" s="303">
        <v>2</v>
      </c>
      <c r="I38" s="301"/>
      <c r="J38" s="301"/>
      <c r="K38" s="301"/>
      <c r="L38" s="301"/>
      <c r="M38" s="303" t="s">
        <v>510</v>
      </c>
      <c r="N38" s="303" t="s">
        <v>511</v>
      </c>
      <c r="S38" s="249"/>
      <c r="AL38" s="249"/>
      <c r="AM38" s="249"/>
      <c r="AN38" s="249"/>
      <c r="AO38" s="249"/>
      <c r="AP38" s="249"/>
      <c r="AQ38" s="249"/>
    </row>
    <row r="39" spans="1:43" ht="15" customHeight="1" x14ac:dyDescent="0.2">
      <c r="A39" s="299">
        <v>2000</v>
      </c>
      <c r="B39" s="303">
        <v>144</v>
      </c>
      <c r="C39" s="303">
        <v>115</v>
      </c>
      <c r="D39" s="303">
        <v>11</v>
      </c>
      <c r="E39" s="301"/>
      <c r="F39" s="301"/>
      <c r="G39" s="303">
        <v>3</v>
      </c>
      <c r="H39" s="303">
        <v>2</v>
      </c>
      <c r="I39" s="301"/>
      <c r="J39" s="301"/>
      <c r="K39" s="301"/>
      <c r="L39" s="301"/>
      <c r="M39" s="303">
        <v>13</v>
      </c>
      <c r="N39" s="303">
        <v>81</v>
      </c>
      <c r="S39" s="249"/>
      <c r="AL39" s="249"/>
      <c r="AM39" s="249"/>
      <c r="AN39" s="249"/>
      <c r="AO39" s="249"/>
      <c r="AP39" s="249"/>
      <c r="AQ39" s="249"/>
    </row>
    <row r="40" spans="1:43" ht="15" customHeight="1" x14ac:dyDescent="0.2">
      <c r="A40" s="299">
        <v>2001</v>
      </c>
      <c r="B40" s="303">
        <v>145</v>
      </c>
      <c r="C40" s="303">
        <v>115</v>
      </c>
      <c r="D40" s="303" t="s">
        <v>512</v>
      </c>
      <c r="E40" s="301"/>
      <c r="F40" s="301"/>
      <c r="G40" s="303">
        <v>3</v>
      </c>
      <c r="H40" s="303">
        <v>2</v>
      </c>
      <c r="I40" s="301"/>
      <c r="J40" s="301"/>
      <c r="K40" s="301"/>
      <c r="L40" s="301"/>
      <c r="M40" s="303">
        <v>13</v>
      </c>
      <c r="N40" s="303" t="s">
        <v>514</v>
      </c>
      <c r="S40" s="249"/>
      <c r="AL40" s="249"/>
      <c r="AM40" s="249"/>
      <c r="AN40" s="249"/>
      <c r="AO40" s="249"/>
      <c r="AP40" s="249"/>
      <c r="AQ40" s="249"/>
    </row>
    <row r="41" spans="1:43" ht="15" customHeight="1" x14ac:dyDescent="0.2">
      <c r="A41" s="299">
        <v>2002</v>
      </c>
      <c r="B41" s="303">
        <v>145</v>
      </c>
      <c r="C41" s="303">
        <v>115</v>
      </c>
      <c r="D41" s="303">
        <v>12</v>
      </c>
      <c r="E41" s="301"/>
      <c r="F41" s="301"/>
      <c r="G41" s="303">
        <v>3</v>
      </c>
      <c r="H41" s="303">
        <v>2</v>
      </c>
      <c r="I41" s="301"/>
      <c r="J41" s="301"/>
      <c r="K41" s="301"/>
      <c r="L41" s="301"/>
      <c r="M41" s="303">
        <v>13</v>
      </c>
      <c r="N41" s="303" t="s">
        <v>515</v>
      </c>
      <c r="S41" s="249"/>
      <c r="AL41" s="249"/>
      <c r="AM41" s="249"/>
      <c r="AN41" s="249"/>
      <c r="AO41" s="249"/>
      <c r="AP41" s="249"/>
      <c r="AQ41" s="249"/>
    </row>
    <row r="42" spans="1:43" ht="15" customHeight="1" x14ac:dyDescent="0.2">
      <c r="A42" s="299">
        <v>2003</v>
      </c>
      <c r="B42" s="303">
        <v>145</v>
      </c>
      <c r="C42" s="303">
        <v>115</v>
      </c>
      <c r="D42" s="303">
        <v>12</v>
      </c>
      <c r="E42" s="301"/>
      <c r="F42" s="301"/>
      <c r="G42" s="303">
        <v>3</v>
      </c>
      <c r="H42" s="303">
        <v>2</v>
      </c>
      <c r="I42" s="301"/>
      <c r="J42" s="301"/>
      <c r="K42" s="301"/>
      <c r="L42" s="301"/>
      <c r="M42" s="303">
        <v>13</v>
      </c>
      <c r="N42" s="303" t="s">
        <v>516</v>
      </c>
      <c r="S42" s="249"/>
      <c r="AL42" s="249"/>
      <c r="AM42" s="249"/>
      <c r="AN42" s="249"/>
      <c r="AO42" s="249"/>
      <c r="AP42" s="249"/>
      <c r="AQ42" s="249"/>
    </row>
    <row r="43" spans="1:43" ht="15" customHeight="1" x14ac:dyDescent="0.2">
      <c r="A43" s="299">
        <v>2004</v>
      </c>
      <c r="B43" s="303">
        <v>144</v>
      </c>
      <c r="C43" s="303">
        <v>115</v>
      </c>
      <c r="D43" s="303">
        <v>12</v>
      </c>
      <c r="E43" s="301"/>
      <c r="F43" s="301"/>
      <c r="G43" s="303">
        <v>3</v>
      </c>
      <c r="H43" s="300" t="s">
        <v>513</v>
      </c>
      <c r="I43" s="301"/>
      <c r="J43" s="301"/>
      <c r="K43" s="301"/>
      <c r="L43" s="301"/>
      <c r="M43" s="303">
        <v>13</v>
      </c>
      <c r="N43" s="303">
        <v>77</v>
      </c>
      <c r="S43" s="249"/>
      <c r="AL43" s="249"/>
      <c r="AM43" s="249"/>
      <c r="AN43" s="249"/>
      <c r="AO43" s="249"/>
      <c r="AP43" s="249"/>
      <c r="AQ43" s="249"/>
    </row>
    <row r="44" spans="1:43" ht="15" customHeight="1" x14ac:dyDescent="0.2">
      <c r="A44" s="299">
        <v>2005</v>
      </c>
      <c r="B44" s="303">
        <v>143</v>
      </c>
      <c r="C44" s="303">
        <v>115</v>
      </c>
      <c r="D44" s="303">
        <v>12</v>
      </c>
      <c r="E44" s="301"/>
      <c r="F44" s="301"/>
      <c r="G44" s="303">
        <v>3</v>
      </c>
      <c r="H44" s="303">
        <v>1</v>
      </c>
      <c r="I44" s="301"/>
      <c r="J44" s="301"/>
      <c r="K44" s="301"/>
      <c r="L44" s="301"/>
      <c r="M44" s="303" t="s">
        <v>518</v>
      </c>
      <c r="N44" s="303" t="s">
        <v>517</v>
      </c>
      <c r="S44" s="249"/>
      <c r="AL44" s="249"/>
      <c r="AM44" s="249"/>
      <c r="AN44" s="249"/>
      <c r="AO44" s="249"/>
      <c r="AP44" s="249"/>
      <c r="AQ44" s="249"/>
    </row>
    <row r="45" spans="1:43" ht="15" customHeight="1" x14ac:dyDescent="0.2">
      <c r="A45" s="299">
        <v>2006</v>
      </c>
      <c r="B45" s="303">
        <v>143</v>
      </c>
      <c r="C45" s="303">
        <v>115</v>
      </c>
      <c r="D45" s="303">
        <v>12</v>
      </c>
      <c r="E45" s="301"/>
      <c r="F45" s="301"/>
      <c r="G45" s="303">
        <v>3</v>
      </c>
      <c r="H45" s="303">
        <v>1</v>
      </c>
      <c r="I45" s="301"/>
      <c r="J45" s="301"/>
      <c r="K45" s="301"/>
      <c r="L45" s="301"/>
      <c r="M45" s="303">
        <v>12</v>
      </c>
      <c r="N45" s="303">
        <v>74</v>
      </c>
      <c r="S45" s="249"/>
      <c r="AL45" s="249"/>
      <c r="AM45" s="249"/>
      <c r="AN45" s="249"/>
      <c r="AO45" s="249"/>
      <c r="AP45" s="249"/>
      <c r="AQ45" s="249"/>
    </row>
    <row r="46" spans="1:43" ht="15" customHeight="1" x14ac:dyDescent="0.2">
      <c r="A46" s="299">
        <v>2007</v>
      </c>
      <c r="B46" s="303">
        <v>143</v>
      </c>
      <c r="C46" s="303">
        <v>115</v>
      </c>
      <c r="D46" s="303">
        <v>12</v>
      </c>
      <c r="E46" s="301"/>
      <c r="F46" s="301"/>
      <c r="G46" s="303">
        <v>3</v>
      </c>
      <c r="H46" s="303">
        <v>1</v>
      </c>
      <c r="I46" s="301"/>
      <c r="J46" s="301"/>
      <c r="K46" s="301"/>
      <c r="L46" s="301"/>
      <c r="M46" s="303">
        <v>12</v>
      </c>
      <c r="N46" s="303">
        <v>74</v>
      </c>
      <c r="S46" s="249"/>
      <c r="AL46" s="249"/>
      <c r="AM46" s="249"/>
      <c r="AN46" s="249"/>
      <c r="AO46" s="249"/>
      <c r="AP46" s="249"/>
      <c r="AQ46" s="249"/>
    </row>
    <row r="47" spans="1:43" ht="15" customHeight="1" x14ac:dyDescent="0.2">
      <c r="A47" s="299">
        <v>2008</v>
      </c>
      <c r="B47" s="5">
        <v>143</v>
      </c>
      <c r="C47" s="5">
        <v>115</v>
      </c>
      <c r="D47" s="5">
        <v>12</v>
      </c>
      <c r="E47" s="4"/>
      <c r="F47" s="4"/>
      <c r="G47" s="5">
        <v>3</v>
      </c>
      <c r="H47" s="5">
        <v>1</v>
      </c>
      <c r="I47" s="4"/>
      <c r="J47" s="4"/>
      <c r="K47" s="4"/>
      <c r="L47" s="4"/>
      <c r="M47" s="5">
        <v>12</v>
      </c>
      <c r="N47" s="5">
        <v>74</v>
      </c>
      <c r="S47" s="249"/>
      <c r="AL47" s="249"/>
      <c r="AM47" s="249"/>
      <c r="AN47" s="249"/>
      <c r="AO47" s="249"/>
      <c r="AP47" s="249"/>
      <c r="AQ47" s="249"/>
    </row>
    <row r="48" spans="1:43" ht="15" customHeight="1" x14ac:dyDescent="0.2">
      <c r="A48" s="299">
        <v>2009</v>
      </c>
      <c r="B48" s="5">
        <v>143</v>
      </c>
      <c r="C48" s="5">
        <v>115</v>
      </c>
      <c r="D48" s="5">
        <v>12</v>
      </c>
      <c r="E48" s="4"/>
      <c r="F48" s="4"/>
      <c r="G48" s="5">
        <v>3</v>
      </c>
      <c r="H48" s="5">
        <v>1</v>
      </c>
      <c r="I48" s="4"/>
      <c r="J48" s="4"/>
      <c r="K48" s="4"/>
      <c r="L48" s="4"/>
      <c r="M48" s="5">
        <v>12</v>
      </c>
      <c r="N48" s="5">
        <v>74</v>
      </c>
      <c r="S48" s="249"/>
      <c r="AL48" s="249"/>
      <c r="AM48" s="249"/>
      <c r="AN48" s="249"/>
      <c r="AO48" s="249"/>
      <c r="AP48" s="249"/>
      <c r="AQ48" s="249"/>
    </row>
    <row r="49" spans="1:43" ht="15" customHeight="1" x14ac:dyDescent="0.2">
      <c r="A49" s="299">
        <v>2010</v>
      </c>
      <c r="B49" s="5">
        <v>148</v>
      </c>
      <c r="C49" s="303" t="s">
        <v>519</v>
      </c>
      <c r="D49" s="5">
        <v>12</v>
      </c>
      <c r="E49" s="4"/>
      <c r="F49" s="4"/>
      <c r="G49" s="5">
        <v>3</v>
      </c>
      <c r="H49" s="5">
        <v>1</v>
      </c>
      <c r="I49" s="305" t="s">
        <v>521</v>
      </c>
      <c r="J49" s="305" t="s">
        <v>522</v>
      </c>
      <c r="K49" s="4"/>
      <c r="L49" s="4"/>
      <c r="M49" s="5">
        <v>12</v>
      </c>
      <c r="N49" s="303" t="s">
        <v>523</v>
      </c>
      <c r="S49" s="249"/>
      <c r="AL49" s="249"/>
      <c r="AM49" s="249"/>
      <c r="AN49" s="249"/>
      <c r="AO49" s="249"/>
      <c r="AP49" s="249"/>
      <c r="AQ49" s="249"/>
    </row>
    <row r="50" spans="1:43" ht="15" customHeight="1" x14ac:dyDescent="0.2">
      <c r="A50" s="299">
        <v>2011</v>
      </c>
      <c r="B50" s="5">
        <v>147</v>
      </c>
      <c r="C50" s="303">
        <v>118</v>
      </c>
      <c r="D50" s="5" t="s">
        <v>520</v>
      </c>
      <c r="E50" s="4"/>
      <c r="F50" s="4"/>
      <c r="G50" s="5">
        <v>3</v>
      </c>
      <c r="H50" s="5">
        <v>1</v>
      </c>
      <c r="I50" s="4">
        <v>1</v>
      </c>
      <c r="J50" s="4">
        <v>1</v>
      </c>
      <c r="K50" s="4"/>
      <c r="L50" s="4"/>
      <c r="M50" s="5">
        <v>12</v>
      </c>
      <c r="N50" s="303">
        <v>71</v>
      </c>
      <c r="S50" s="249"/>
      <c r="AL50" s="249"/>
      <c r="AM50" s="249"/>
      <c r="AN50" s="249"/>
      <c r="AO50" s="249"/>
      <c r="AP50" s="249"/>
      <c r="AQ50" s="249"/>
    </row>
    <row r="51" spans="1:43" ht="15" customHeight="1" x14ac:dyDescent="0.2">
      <c r="A51" s="299">
        <v>2012</v>
      </c>
      <c r="B51" s="5">
        <v>147</v>
      </c>
      <c r="C51" s="303">
        <v>118</v>
      </c>
      <c r="D51" s="5">
        <v>11</v>
      </c>
      <c r="E51" s="4"/>
      <c r="F51" s="4"/>
      <c r="G51" s="5">
        <v>3</v>
      </c>
      <c r="H51" s="5">
        <v>1</v>
      </c>
      <c r="I51" s="4">
        <v>1</v>
      </c>
      <c r="J51" s="4">
        <v>1</v>
      </c>
      <c r="K51" s="4"/>
      <c r="L51" s="4"/>
      <c r="M51" s="5">
        <v>12</v>
      </c>
      <c r="N51" s="303">
        <v>71</v>
      </c>
      <c r="S51" s="249"/>
      <c r="AL51" s="249"/>
      <c r="AM51" s="249"/>
      <c r="AN51" s="249"/>
      <c r="AO51" s="249"/>
      <c r="AP51" s="249"/>
      <c r="AQ51" s="249"/>
    </row>
    <row r="52" spans="1:43" ht="15" customHeight="1" x14ac:dyDescent="0.2">
      <c r="A52" s="299">
        <v>2013</v>
      </c>
      <c r="B52" s="5">
        <v>150</v>
      </c>
      <c r="C52" s="303" t="s">
        <v>524</v>
      </c>
      <c r="D52" s="5">
        <v>11</v>
      </c>
      <c r="E52" s="4"/>
      <c r="F52" s="4"/>
      <c r="G52" s="5">
        <v>3</v>
      </c>
      <c r="H52" s="5">
        <v>1</v>
      </c>
      <c r="I52" s="4">
        <v>1</v>
      </c>
      <c r="J52" s="4">
        <v>1</v>
      </c>
      <c r="K52" s="4"/>
      <c r="L52" s="4"/>
      <c r="M52" s="5">
        <v>12</v>
      </c>
      <c r="N52" s="303" t="s">
        <v>526</v>
      </c>
      <c r="S52" s="249"/>
      <c r="AL52" s="249"/>
      <c r="AM52" s="249"/>
      <c r="AN52" s="249"/>
      <c r="AO52" s="249"/>
      <c r="AP52" s="249"/>
      <c r="AQ52" s="249"/>
    </row>
    <row r="53" spans="1:43" ht="15" customHeight="1" x14ac:dyDescent="0.2">
      <c r="A53" s="299">
        <v>2014</v>
      </c>
      <c r="B53" s="5">
        <v>150</v>
      </c>
      <c r="C53" s="303">
        <v>121</v>
      </c>
      <c r="D53" s="5">
        <v>11</v>
      </c>
      <c r="E53" s="4"/>
      <c r="F53" s="4"/>
      <c r="G53" s="5">
        <v>3</v>
      </c>
      <c r="H53" s="5">
        <v>1</v>
      </c>
      <c r="I53" s="4">
        <v>1</v>
      </c>
      <c r="J53" s="4">
        <v>1</v>
      </c>
      <c r="K53" s="4"/>
      <c r="L53" s="4"/>
      <c r="M53" s="5">
        <v>12</v>
      </c>
      <c r="N53" s="303">
        <v>69</v>
      </c>
      <c r="S53" s="249"/>
      <c r="AL53" s="249"/>
      <c r="AM53" s="249"/>
      <c r="AN53" s="249"/>
      <c r="AO53" s="249"/>
      <c r="AP53" s="249"/>
      <c r="AQ53" s="249"/>
    </row>
    <row r="54" spans="1:43" ht="15" customHeight="1" x14ac:dyDescent="0.2">
      <c r="A54" s="299">
        <v>2015</v>
      </c>
      <c r="B54" s="5">
        <v>151</v>
      </c>
      <c r="C54" s="306" t="s">
        <v>525</v>
      </c>
      <c r="D54" s="5">
        <v>11</v>
      </c>
      <c r="E54" s="4"/>
      <c r="F54" s="4"/>
      <c r="G54" s="5">
        <v>3</v>
      </c>
      <c r="H54" s="5">
        <v>1</v>
      </c>
      <c r="I54" s="4">
        <v>1</v>
      </c>
      <c r="J54" s="4">
        <v>1</v>
      </c>
      <c r="K54" s="4"/>
      <c r="L54" s="4"/>
      <c r="M54" s="5">
        <v>12</v>
      </c>
      <c r="N54" s="303">
        <v>69</v>
      </c>
      <c r="S54" s="249"/>
      <c r="AL54" s="249"/>
      <c r="AM54" s="249"/>
      <c r="AN54" s="249"/>
      <c r="AO54" s="249"/>
      <c r="AP54" s="249"/>
      <c r="AQ54" s="249"/>
    </row>
    <row r="55" spans="1:43" ht="15" customHeight="1" x14ac:dyDescent="0.2">
      <c r="A55" s="299">
        <v>2016</v>
      </c>
      <c r="B55" s="5">
        <v>152</v>
      </c>
      <c r="C55" s="306" t="s">
        <v>527</v>
      </c>
      <c r="D55" s="5">
        <v>11</v>
      </c>
      <c r="E55" s="4"/>
      <c r="F55" s="4"/>
      <c r="G55" s="5">
        <v>3</v>
      </c>
      <c r="H55" s="5">
        <v>1</v>
      </c>
      <c r="I55" s="4">
        <v>1</v>
      </c>
      <c r="J55" s="4">
        <v>1</v>
      </c>
      <c r="K55" s="4"/>
      <c r="L55" s="4"/>
      <c r="M55" s="5">
        <v>12</v>
      </c>
      <c r="N55" s="303">
        <v>69</v>
      </c>
      <c r="S55" s="249"/>
      <c r="AL55" s="249"/>
      <c r="AM55" s="249"/>
      <c r="AN55" s="249"/>
      <c r="AO55" s="249"/>
      <c r="AP55" s="249"/>
      <c r="AQ55" s="249"/>
    </row>
    <row r="56" spans="1:43" ht="15" customHeight="1" x14ac:dyDescent="0.2">
      <c r="A56" s="299">
        <v>2017</v>
      </c>
      <c r="B56" s="5">
        <v>152</v>
      </c>
      <c r="C56" s="306" t="s">
        <v>527</v>
      </c>
      <c r="D56" s="5">
        <v>11</v>
      </c>
      <c r="E56" s="4"/>
      <c r="F56" s="4"/>
      <c r="G56" s="5">
        <v>3</v>
      </c>
      <c r="H56" s="5">
        <v>1</v>
      </c>
      <c r="I56" s="4">
        <v>1</v>
      </c>
      <c r="J56" s="4">
        <v>1</v>
      </c>
      <c r="K56" s="4"/>
      <c r="L56" s="4"/>
      <c r="M56" s="5">
        <v>12</v>
      </c>
      <c r="N56" s="303">
        <v>69</v>
      </c>
      <c r="S56" s="249"/>
      <c r="AL56" s="249"/>
      <c r="AM56" s="249"/>
      <c r="AN56" s="249"/>
      <c r="AO56" s="249"/>
      <c r="AP56" s="249"/>
      <c r="AQ56" s="249"/>
    </row>
    <row r="57" spans="1:43" ht="15" customHeight="1" x14ac:dyDescent="0.2">
      <c r="A57" s="299">
        <v>2018</v>
      </c>
      <c r="B57" s="5">
        <v>152</v>
      </c>
      <c r="C57" s="306" t="s">
        <v>528</v>
      </c>
      <c r="D57" s="5">
        <v>11</v>
      </c>
      <c r="E57" s="4"/>
      <c r="F57" s="4"/>
      <c r="G57" s="5">
        <v>3</v>
      </c>
      <c r="H57" s="5">
        <v>1</v>
      </c>
      <c r="I57" s="4">
        <v>1</v>
      </c>
      <c r="J57" s="4">
        <v>1</v>
      </c>
      <c r="K57" s="4"/>
      <c r="L57" s="4"/>
      <c r="M57" s="5">
        <v>12</v>
      </c>
      <c r="N57" s="303">
        <v>69</v>
      </c>
      <c r="S57" s="249"/>
      <c r="AL57" s="249"/>
      <c r="AM57" s="249"/>
      <c r="AN57" s="249"/>
      <c r="AO57" s="249"/>
      <c r="AP57" s="249"/>
      <c r="AQ57" s="249"/>
    </row>
    <row r="58" spans="1:43" ht="15" customHeight="1" thickBot="1" x14ac:dyDescent="0.25">
      <c r="A58" s="307">
        <v>2019</v>
      </c>
      <c r="B58" s="6">
        <v>152</v>
      </c>
      <c r="C58" s="308">
        <v>123</v>
      </c>
      <c r="D58" s="6">
        <v>11</v>
      </c>
      <c r="E58" s="309"/>
      <c r="F58" s="309"/>
      <c r="G58" s="6">
        <v>3</v>
      </c>
      <c r="H58" s="6">
        <v>1</v>
      </c>
      <c r="I58" s="309">
        <v>1</v>
      </c>
      <c r="J58" s="309">
        <v>1</v>
      </c>
      <c r="K58" s="309"/>
      <c r="L58" s="309"/>
      <c r="M58" s="6">
        <v>12</v>
      </c>
      <c r="N58" s="308">
        <v>69</v>
      </c>
      <c r="S58" s="249"/>
      <c r="AL58" s="249"/>
      <c r="AM58" s="249"/>
      <c r="AN58" s="249"/>
      <c r="AO58" s="249"/>
      <c r="AP58" s="249"/>
      <c r="AQ58" s="249"/>
    </row>
    <row r="59" spans="1:43" s="270" customFormat="1" ht="15" customHeight="1" x14ac:dyDescent="0.2">
      <c r="A59" s="552" t="s">
        <v>477</v>
      </c>
      <c r="B59" s="552"/>
      <c r="C59" s="552"/>
      <c r="D59" s="552"/>
      <c r="E59" s="552"/>
      <c r="F59" s="552"/>
      <c r="G59" s="552"/>
      <c r="H59" s="552"/>
      <c r="I59" s="552"/>
      <c r="J59" s="552"/>
      <c r="K59" s="552"/>
      <c r="L59" s="552"/>
      <c r="M59" s="552"/>
      <c r="N59" s="552"/>
      <c r="O59" s="245"/>
      <c r="P59" s="245"/>
      <c r="Q59" s="245"/>
      <c r="S59" s="245"/>
      <c r="AL59" s="245"/>
      <c r="AM59" s="245"/>
      <c r="AN59" s="245"/>
      <c r="AO59" s="245"/>
      <c r="AP59" s="245"/>
      <c r="AQ59" s="245"/>
    </row>
    <row r="60" spans="1:43" s="270" customFormat="1" ht="15" customHeight="1" x14ac:dyDescent="0.2">
      <c r="A60" s="552" t="s">
        <v>478</v>
      </c>
      <c r="B60" s="552"/>
      <c r="C60" s="552"/>
      <c r="D60" s="552"/>
      <c r="E60" s="552"/>
      <c r="F60" s="246"/>
      <c r="H60" s="246"/>
      <c r="I60" s="246"/>
      <c r="J60" s="246"/>
      <c r="K60" s="246"/>
      <c r="L60" s="246"/>
      <c r="M60" s="246"/>
      <c r="N60" s="246"/>
      <c r="O60" s="245"/>
      <c r="P60" s="245"/>
      <c r="Q60" s="245"/>
      <c r="S60" s="245"/>
      <c r="AL60" s="245"/>
      <c r="AM60" s="245"/>
      <c r="AN60" s="245"/>
      <c r="AO60" s="245"/>
      <c r="AP60" s="245"/>
      <c r="AQ60" s="245"/>
    </row>
    <row r="61" spans="1:43" s="270" customFormat="1" ht="15" customHeight="1" x14ac:dyDescent="0.2">
      <c r="A61" s="270" t="s">
        <v>479</v>
      </c>
      <c r="B61" s="256"/>
      <c r="C61" s="256"/>
      <c r="D61" s="256"/>
      <c r="E61" s="256"/>
      <c r="F61" s="246"/>
      <c r="H61" s="246"/>
      <c r="I61" s="246"/>
      <c r="J61" s="246"/>
      <c r="K61" s="246"/>
      <c r="L61" s="246"/>
      <c r="M61" s="246"/>
      <c r="N61" s="246"/>
      <c r="O61" s="245"/>
      <c r="P61" s="245"/>
      <c r="Q61" s="245"/>
      <c r="S61" s="245"/>
      <c r="AL61" s="245"/>
      <c r="AM61" s="245"/>
      <c r="AN61" s="245"/>
      <c r="AO61" s="245"/>
      <c r="AP61" s="245"/>
      <c r="AQ61" s="245"/>
    </row>
    <row r="62" spans="1:43" s="270" customFormat="1" ht="15" customHeight="1" x14ac:dyDescent="0.2">
      <c r="A62" s="246" t="s">
        <v>480</v>
      </c>
      <c r="B62" s="256"/>
      <c r="C62" s="256"/>
      <c r="D62" s="256"/>
      <c r="E62" s="256"/>
      <c r="F62" s="246"/>
      <c r="G62" s="246"/>
      <c r="H62" s="246"/>
      <c r="I62" s="246"/>
      <c r="J62" s="246"/>
      <c r="K62" s="246"/>
      <c r="L62" s="246"/>
      <c r="M62" s="246"/>
      <c r="N62" s="246"/>
      <c r="O62" s="245"/>
      <c r="P62" s="245"/>
      <c r="Q62" s="245"/>
      <c r="S62" s="245"/>
      <c r="AL62" s="245"/>
      <c r="AM62" s="245"/>
      <c r="AN62" s="245"/>
      <c r="AO62" s="245"/>
      <c r="AP62" s="245"/>
      <c r="AQ62" s="245"/>
    </row>
    <row r="63" spans="1:43" s="270" customFormat="1" ht="15" customHeight="1" x14ac:dyDescent="0.2">
      <c r="A63" s="552" t="s">
        <v>481</v>
      </c>
      <c r="B63" s="552"/>
      <c r="C63" s="552"/>
      <c r="D63" s="552"/>
      <c r="E63" s="552"/>
      <c r="F63" s="552"/>
      <c r="G63" s="552" t="s">
        <v>83</v>
      </c>
      <c r="H63" s="552"/>
      <c r="I63" s="552"/>
      <c r="J63" s="552"/>
      <c r="K63" s="552" t="s">
        <v>84</v>
      </c>
      <c r="L63" s="552"/>
      <c r="M63" s="552"/>
      <c r="N63" s="552"/>
    </row>
    <row r="64" spans="1:43" s="270" customFormat="1" ht="15" customHeight="1" x14ac:dyDescent="0.2">
      <c r="A64" s="324" t="s">
        <v>482</v>
      </c>
      <c r="B64" s="256"/>
      <c r="C64" s="256"/>
      <c r="D64" s="256"/>
      <c r="E64" s="256"/>
      <c r="F64" s="256"/>
      <c r="G64" s="256"/>
      <c r="H64" s="256"/>
      <c r="I64" s="256"/>
      <c r="J64" s="256"/>
      <c r="K64" s="256"/>
      <c r="L64" s="256"/>
      <c r="M64" s="256"/>
      <c r="N64" s="256"/>
    </row>
    <row r="65" spans="1:43" s="270" customFormat="1" ht="15" customHeight="1" x14ac:dyDescent="0.2">
      <c r="A65" s="324" t="s">
        <v>483</v>
      </c>
      <c r="B65" s="256"/>
      <c r="C65" s="256"/>
      <c r="D65" s="256"/>
      <c r="E65" s="256"/>
      <c r="F65" s="256"/>
      <c r="G65" s="256"/>
      <c r="H65" s="256"/>
      <c r="I65" s="256"/>
      <c r="J65" s="256"/>
      <c r="K65" s="256"/>
      <c r="L65" s="256"/>
      <c r="M65" s="256"/>
      <c r="N65" s="256"/>
    </row>
    <row r="66" spans="1:43" s="270" customFormat="1" ht="15" customHeight="1" x14ac:dyDescent="0.2">
      <c r="A66" s="246" t="s">
        <v>484</v>
      </c>
      <c r="B66" s="246"/>
      <c r="C66" s="246"/>
      <c r="D66" s="246"/>
      <c r="E66" s="246"/>
      <c r="F66" s="246"/>
      <c r="H66" s="246"/>
      <c r="I66" s="246"/>
      <c r="J66" s="246"/>
      <c r="L66" s="246"/>
      <c r="M66" s="246"/>
      <c r="N66" s="246"/>
    </row>
    <row r="67" spans="1:43" s="270" customFormat="1" ht="15" customHeight="1" x14ac:dyDescent="0.2">
      <c r="A67" s="246" t="s">
        <v>485</v>
      </c>
      <c r="B67" s="246"/>
      <c r="C67" s="246"/>
      <c r="D67" s="246"/>
      <c r="E67" s="246"/>
      <c r="F67" s="246"/>
      <c r="G67" s="246"/>
      <c r="H67" s="246"/>
      <c r="I67" s="246"/>
      <c r="J67" s="246"/>
      <c r="K67" s="246"/>
      <c r="L67" s="246"/>
      <c r="M67" s="246"/>
      <c r="N67" s="246"/>
    </row>
    <row r="68" spans="1:43" s="270" customFormat="1" ht="27" customHeight="1" x14ac:dyDescent="0.2">
      <c r="A68" s="553" t="s">
        <v>486</v>
      </c>
      <c r="B68" s="553"/>
      <c r="C68" s="553"/>
      <c r="D68" s="553"/>
      <c r="E68" s="553"/>
      <c r="F68" s="553"/>
      <c r="G68" s="553"/>
      <c r="H68" s="553"/>
      <c r="I68" s="553"/>
      <c r="J68" s="553"/>
      <c r="K68" s="553"/>
      <c r="L68" s="553"/>
      <c r="M68" s="553"/>
      <c r="N68" s="553"/>
    </row>
    <row r="69" spans="1:43" s="270" customFormat="1" ht="15" customHeight="1" x14ac:dyDescent="0.2">
      <c r="A69" s="552" t="s">
        <v>487</v>
      </c>
      <c r="B69" s="552"/>
      <c r="C69" s="552"/>
      <c r="D69" s="552"/>
      <c r="E69" s="552"/>
      <c r="F69" s="552"/>
      <c r="G69" s="552"/>
      <c r="H69" s="552"/>
      <c r="I69" s="552"/>
      <c r="J69" s="552"/>
      <c r="K69" s="552"/>
      <c r="L69" s="552"/>
      <c r="M69" s="552"/>
      <c r="N69" s="552"/>
      <c r="O69" s="245"/>
      <c r="P69" s="245"/>
      <c r="Q69" s="245"/>
      <c r="S69" s="245"/>
      <c r="AL69" s="245"/>
      <c r="AM69" s="245"/>
      <c r="AN69" s="245"/>
      <c r="AO69" s="245"/>
      <c r="AP69" s="245"/>
      <c r="AQ69" s="245"/>
    </row>
    <row r="70" spans="1:43" s="270" customFormat="1" ht="15" customHeight="1" x14ac:dyDescent="0.2">
      <c r="A70" s="552" t="s">
        <v>488</v>
      </c>
      <c r="B70" s="552"/>
      <c r="C70" s="552"/>
      <c r="D70" s="552"/>
      <c r="E70" s="552"/>
      <c r="F70" s="552"/>
      <c r="G70" s="552"/>
      <c r="H70" s="552"/>
      <c r="I70" s="552"/>
      <c r="J70" s="552"/>
      <c r="K70" s="552"/>
      <c r="L70" s="552"/>
      <c r="M70" s="552"/>
      <c r="N70" s="552"/>
      <c r="O70" s="245"/>
      <c r="P70" s="245"/>
      <c r="Q70" s="245"/>
      <c r="S70" s="245"/>
      <c r="AL70" s="245"/>
      <c r="AM70" s="245"/>
      <c r="AN70" s="245"/>
      <c r="AO70" s="245"/>
      <c r="AP70" s="245"/>
      <c r="AQ70" s="245"/>
    </row>
    <row r="71" spans="1:43" s="270" customFormat="1" ht="15" customHeight="1" x14ac:dyDescent="0.2">
      <c r="A71" s="559" t="s">
        <v>489</v>
      </c>
      <c r="B71" s="559"/>
      <c r="C71" s="559"/>
      <c r="D71" s="559"/>
      <c r="E71" s="559"/>
      <c r="F71" s="559"/>
      <c r="G71" s="559"/>
      <c r="H71" s="559"/>
      <c r="I71" s="559"/>
      <c r="J71" s="559"/>
      <c r="K71" s="559"/>
      <c r="L71" s="559"/>
      <c r="M71" s="559"/>
      <c r="N71" s="559"/>
      <c r="O71" s="245"/>
      <c r="P71" s="245"/>
      <c r="Q71" s="245"/>
      <c r="S71" s="245"/>
      <c r="AL71" s="245"/>
      <c r="AM71" s="245"/>
      <c r="AN71" s="245"/>
      <c r="AO71" s="245"/>
      <c r="AP71" s="245"/>
      <c r="AQ71" s="245"/>
    </row>
    <row r="72" spans="1:43" s="270" customFormat="1" ht="15" customHeight="1" x14ac:dyDescent="0.2">
      <c r="A72" s="552" t="s">
        <v>490</v>
      </c>
      <c r="B72" s="552"/>
      <c r="C72" s="552"/>
      <c r="D72" s="552"/>
      <c r="E72" s="552"/>
      <c r="F72" s="552"/>
      <c r="G72" s="552"/>
      <c r="H72" s="552"/>
      <c r="I72" s="552"/>
      <c r="J72" s="552"/>
      <c r="K72" s="552"/>
      <c r="L72" s="552"/>
      <c r="M72" s="552"/>
      <c r="N72" s="552"/>
      <c r="O72" s="245"/>
      <c r="P72" s="245"/>
      <c r="Q72" s="245"/>
      <c r="S72" s="245"/>
      <c r="AL72" s="245"/>
      <c r="AM72" s="245"/>
      <c r="AN72" s="245"/>
      <c r="AO72" s="245"/>
      <c r="AP72" s="245"/>
      <c r="AQ72" s="245"/>
    </row>
    <row r="73" spans="1:43" s="270" customFormat="1" ht="15" customHeight="1" x14ac:dyDescent="0.2">
      <c r="A73" s="559" t="s">
        <v>491</v>
      </c>
      <c r="B73" s="559"/>
      <c r="C73" s="559"/>
      <c r="D73" s="559"/>
      <c r="E73" s="559"/>
      <c r="F73" s="559"/>
      <c r="G73" s="559"/>
      <c r="H73" s="559"/>
      <c r="I73" s="559"/>
      <c r="J73" s="559"/>
      <c r="K73" s="559"/>
      <c r="L73" s="559"/>
      <c r="M73" s="559"/>
      <c r="N73" s="559"/>
      <c r="O73" s="245"/>
      <c r="P73" s="245"/>
      <c r="Q73" s="245"/>
      <c r="S73" s="245"/>
      <c r="AL73" s="245"/>
      <c r="AM73" s="245"/>
      <c r="AN73" s="245"/>
      <c r="AO73" s="245"/>
      <c r="AP73" s="245"/>
      <c r="AQ73" s="245"/>
    </row>
    <row r="74" spans="1:43" s="270" customFormat="1" ht="15" customHeight="1" x14ac:dyDescent="0.2">
      <c r="A74" s="559" t="s">
        <v>492</v>
      </c>
      <c r="B74" s="559"/>
      <c r="C74" s="559"/>
      <c r="D74" s="559"/>
      <c r="E74" s="559"/>
      <c r="F74" s="559"/>
      <c r="G74" s="559"/>
      <c r="H74" s="559"/>
      <c r="I74" s="559"/>
      <c r="J74" s="559"/>
      <c r="K74" s="559"/>
      <c r="L74" s="559"/>
      <c r="M74" s="559"/>
      <c r="N74" s="559"/>
      <c r="O74" s="245"/>
      <c r="P74" s="245"/>
      <c r="Q74" s="245"/>
      <c r="S74" s="245"/>
      <c r="AL74" s="245"/>
      <c r="AM74" s="245"/>
      <c r="AN74" s="245"/>
      <c r="AO74" s="245"/>
      <c r="AP74" s="245"/>
      <c r="AQ74" s="245"/>
    </row>
    <row r="75" spans="1:43" s="270" customFormat="1" ht="15" customHeight="1" x14ac:dyDescent="0.2">
      <c r="A75" s="552" t="s">
        <v>493</v>
      </c>
      <c r="B75" s="552"/>
      <c r="C75" s="552"/>
      <c r="D75" s="552"/>
      <c r="E75" s="552"/>
      <c r="F75" s="552"/>
      <c r="G75" s="552"/>
      <c r="H75" s="552"/>
      <c r="I75" s="552"/>
      <c r="J75" s="552"/>
      <c r="K75" s="552"/>
      <c r="L75" s="552"/>
      <c r="M75" s="552"/>
      <c r="N75" s="552"/>
      <c r="O75" s="245"/>
      <c r="P75" s="245"/>
      <c r="Q75" s="245"/>
      <c r="S75" s="245"/>
      <c r="AL75" s="245"/>
      <c r="AM75" s="245"/>
      <c r="AN75" s="245"/>
      <c r="AO75" s="245"/>
      <c r="AP75" s="245"/>
      <c r="AQ75" s="245"/>
    </row>
    <row r="76" spans="1:43" s="270" customFormat="1" ht="15" customHeight="1" x14ac:dyDescent="0.2">
      <c r="A76" s="552" t="s">
        <v>494</v>
      </c>
      <c r="B76" s="552"/>
      <c r="C76" s="552"/>
      <c r="D76" s="552"/>
      <c r="E76" s="552"/>
      <c r="F76" s="552"/>
      <c r="G76" s="552"/>
      <c r="H76" s="552"/>
      <c r="I76" s="552"/>
      <c r="J76" s="552"/>
      <c r="K76" s="552"/>
      <c r="L76" s="552"/>
      <c r="M76" s="552"/>
      <c r="N76" s="552"/>
      <c r="O76" s="245"/>
      <c r="P76" s="245"/>
      <c r="Q76" s="245"/>
      <c r="S76" s="245"/>
      <c r="AL76" s="245"/>
      <c r="AM76" s="245"/>
      <c r="AN76" s="245"/>
      <c r="AO76" s="245"/>
      <c r="AP76" s="245"/>
      <c r="AQ76" s="245"/>
    </row>
    <row r="77" spans="1:43" s="270" customFormat="1" ht="15" customHeight="1" x14ac:dyDescent="0.2">
      <c r="A77" s="559" t="s">
        <v>495</v>
      </c>
      <c r="B77" s="559"/>
      <c r="C77" s="559"/>
      <c r="D77" s="559"/>
      <c r="E77" s="559"/>
      <c r="F77" s="559"/>
      <c r="G77" s="559"/>
      <c r="H77" s="559"/>
      <c r="I77" s="559"/>
      <c r="J77" s="559"/>
      <c r="K77" s="559"/>
      <c r="L77" s="559"/>
      <c r="M77" s="559"/>
      <c r="N77" s="559"/>
      <c r="O77" s="245"/>
      <c r="P77" s="245"/>
      <c r="Q77" s="245"/>
      <c r="S77" s="245"/>
      <c r="AL77" s="245"/>
      <c r="AM77" s="245"/>
      <c r="AN77" s="245"/>
      <c r="AO77" s="245"/>
      <c r="AP77" s="245"/>
      <c r="AQ77" s="245"/>
    </row>
    <row r="78" spans="1:43" s="270" customFormat="1" ht="15" customHeight="1" x14ac:dyDescent="0.2">
      <c r="A78" s="559" t="s">
        <v>496</v>
      </c>
      <c r="B78" s="559"/>
      <c r="C78" s="559"/>
      <c r="D78" s="559"/>
      <c r="E78" s="559"/>
      <c r="F78" s="559"/>
      <c r="G78" s="559"/>
      <c r="H78" s="559"/>
      <c r="I78" s="559"/>
      <c r="J78" s="559"/>
      <c r="K78" s="559"/>
      <c r="L78" s="559"/>
      <c r="M78" s="559"/>
      <c r="N78" s="559"/>
      <c r="O78" s="245"/>
      <c r="P78" s="245"/>
      <c r="Q78" s="245"/>
      <c r="S78" s="245"/>
      <c r="AL78" s="245"/>
      <c r="AM78" s="245"/>
      <c r="AN78" s="245"/>
      <c r="AO78" s="245"/>
      <c r="AP78" s="245"/>
      <c r="AQ78" s="245"/>
    </row>
    <row r="79" spans="1:43" s="270" customFormat="1" ht="15" customHeight="1" x14ac:dyDescent="0.2">
      <c r="A79" s="559" t="s">
        <v>497</v>
      </c>
      <c r="B79" s="561"/>
      <c r="C79" s="561"/>
      <c r="D79" s="561"/>
      <c r="E79" s="561"/>
      <c r="F79" s="561"/>
      <c r="G79" s="561"/>
      <c r="H79" s="561"/>
      <c r="I79" s="561"/>
      <c r="J79" s="561"/>
      <c r="K79" s="561"/>
      <c r="L79" s="561"/>
      <c r="M79" s="561"/>
      <c r="N79" s="561"/>
      <c r="O79" s="245"/>
      <c r="P79" s="245"/>
      <c r="Q79" s="245"/>
      <c r="S79" s="245"/>
      <c r="AL79" s="245"/>
      <c r="AM79" s="245"/>
      <c r="AN79" s="245"/>
      <c r="AO79" s="245"/>
      <c r="AP79" s="245"/>
      <c r="AQ79" s="245"/>
    </row>
    <row r="80" spans="1:43" s="270" customFormat="1" ht="15" customHeight="1" x14ac:dyDescent="0.2">
      <c r="A80" s="247" t="s">
        <v>498</v>
      </c>
      <c r="B80" s="247"/>
      <c r="C80" s="247"/>
      <c r="D80" s="247"/>
      <c r="E80" s="247"/>
      <c r="F80" s="247"/>
      <c r="G80" s="247"/>
      <c r="H80" s="247"/>
      <c r="I80" s="247"/>
      <c r="J80" s="247"/>
      <c r="K80" s="247"/>
      <c r="L80" s="247"/>
      <c r="M80" s="247"/>
      <c r="N80" s="247"/>
      <c r="O80" s="245"/>
      <c r="P80" s="245"/>
      <c r="Q80" s="245"/>
      <c r="S80" s="245"/>
      <c r="AL80" s="245"/>
      <c r="AM80" s="245"/>
      <c r="AN80" s="245"/>
      <c r="AO80" s="245"/>
      <c r="AP80" s="245"/>
      <c r="AQ80" s="245"/>
    </row>
    <row r="81" spans="1:43" s="270" customFormat="1" ht="24.75" customHeight="1" x14ac:dyDescent="0.2">
      <c r="A81" s="559" t="s">
        <v>499</v>
      </c>
      <c r="B81" s="559"/>
      <c r="C81" s="559"/>
      <c r="D81" s="559"/>
      <c r="E81" s="559"/>
      <c r="F81" s="559"/>
      <c r="G81" s="559"/>
      <c r="H81" s="559"/>
      <c r="I81" s="559"/>
      <c r="J81" s="559"/>
      <c r="K81" s="559"/>
      <c r="L81" s="559"/>
      <c r="M81" s="559"/>
      <c r="N81" s="559"/>
      <c r="O81" s="245"/>
      <c r="P81" s="245"/>
      <c r="Q81" s="245"/>
      <c r="S81" s="245"/>
      <c r="AL81" s="245"/>
      <c r="AM81" s="245"/>
      <c r="AN81" s="245"/>
      <c r="AO81" s="245"/>
      <c r="AP81" s="245"/>
      <c r="AQ81" s="245"/>
    </row>
    <row r="82" spans="1:43" s="270" customFormat="1" ht="15" customHeight="1" x14ac:dyDescent="0.2">
      <c r="A82" s="559" t="s">
        <v>500</v>
      </c>
      <c r="B82" s="559"/>
      <c r="C82" s="559"/>
      <c r="D82" s="559"/>
      <c r="E82" s="559"/>
      <c r="F82" s="559"/>
      <c r="G82" s="559"/>
      <c r="H82" s="559"/>
      <c r="I82" s="559"/>
      <c r="J82" s="559"/>
      <c r="K82" s="559"/>
      <c r="L82" s="559"/>
      <c r="M82" s="559"/>
      <c r="N82" s="559"/>
      <c r="O82" s="245"/>
      <c r="P82" s="245"/>
      <c r="Q82" s="245"/>
      <c r="S82" s="245"/>
      <c r="AL82" s="245"/>
      <c r="AM82" s="245"/>
      <c r="AN82" s="245"/>
      <c r="AO82" s="245"/>
      <c r="AP82" s="245"/>
      <c r="AQ82" s="245"/>
    </row>
    <row r="83" spans="1:43" s="270" customFormat="1" ht="15" customHeight="1" x14ac:dyDescent="0.2">
      <c r="A83" s="559" t="s">
        <v>501</v>
      </c>
      <c r="B83" s="559"/>
      <c r="C83" s="559"/>
      <c r="D83" s="559"/>
      <c r="E83" s="559"/>
      <c r="F83" s="559"/>
      <c r="G83" s="559"/>
      <c r="H83" s="559"/>
      <c r="I83" s="559"/>
      <c r="J83" s="559"/>
      <c r="K83" s="559"/>
      <c r="L83" s="559"/>
      <c r="M83" s="559"/>
      <c r="N83" s="559"/>
      <c r="O83" s="245"/>
      <c r="P83" s="245"/>
      <c r="Q83" s="245"/>
      <c r="S83" s="245"/>
      <c r="AL83" s="245"/>
      <c r="AM83" s="245"/>
      <c r="AN83" s="245"/>
      <c r="AO83" s="245"/>
      <c r="AP83" s="245"/>
      <c r="AQ83" s="245"/>
    </row>
    <row r="84" spans="1:43" s="270" customFormat="1" ht="15" customHeight="1" x14ac:dyDescent="0.2">
      <c r="A84" s="560" t="s">
        <v>502</v>
      </c>
      <c r="B84" s="560"/>
      <c r="C84" s="560"/>
      <c r="D84" s="560"/>
      <c r="E84" s="560"/>
      <c r="F84" s="560"/>
      <c r="G84" s="560"/>
      <c r="H84" s="560"/>
      <c r="I84" s="560"/>
      <c r="J84" s="560"/>
      <c r="K84" s="560"/>
      <c r="L84" s="560"/>
      <c r="M84" s="560"/>
      <c r="N84" s="560"/>
      <c r="O84" s="248"/>
      <c r="P84" s="245"/>
      <c r="Q84" s="245"/>
      <c r="S84" s="245"/>
      <c r="AL84" s="245"/>
      <c r="AM84" s="245"/>
      <c r="AN84" s="245"/>
      <c r="AO84" s="245"/>
      <c r="AP84" s="245"/>
      <c r="AQ84" s="245"/>
    </row>
    <row r="85" spans="1:43" s="270" customFormat="1" ht="15" customHeight="1" x14ac:dyDescent="0.2">
      <c r="A85" s="559" t="s">
        <v>329</v>
      </c>
      <c r="B85" s="559"/>
      <c r="C85" s="559"/>
      <c r="D85" s="559"/>
      <c r="E85" s="559"/>
      <c r="F85" s="559"/>
      <c r="G85" s="559"/>
      <c r="H85" s="559"/>
      <c r="I85" s="559"/>
      <c r="J85" s="559"/>
      <c r="K85" s="559"/>
      <c r="L85" s="559"/>
      <c r="M85" s="559"/>
      <c r="N85" s="559"/>
      <c r="O85" s="559"/>
      <c r="P85" s="245"/>
      <c r="Q85" s="245"/>
      <c r="S85" s="245"/>
      <c r="AL85" s="245"/>
      <c r="AM85" s="245"/>
      <c r="AN85" s="245"/>
      <c r="AO85" s="245"/>
      <c r="AP85" s="245"/>
      <c r="AQ85" s="245"/>
    </row>
    <row r="86" spans="1:43" s="270" customFormat="1" ht="11.25" customHeight="1" x14ac:dyDescent="0.2">
      <c r="A86" s="560"/>
      <c r="B86" s="560"/>
      <c r="C86" s="560"/>
      <c r="D86" s="560"/>
      <c r="E86" s="560"/>
      <c r="F86" s="560"/>
      <c r="G86" s="560"/>
      <c r="H86" s="560"/>
      <c r="I86" s="560"/>
      <c r="J86" s="560"/>
      <c r="K86" s="560"/>
      <c r="L86" s="560"/>
      <c r="M86" s="560"/>
      <c r="N86" s="560"/>
      <c r="O86" s="255"/>
      <c r="P86" s="245"/>
      <c r="Q86" s="245"/>
      <c r="S86" s="245"/>
      <c r="AL86" s="245"/>
      <c r="AM86" s="245"/>
      <c r="AN86" s="245"/>
      <c r="AO86" s="245"/>
      <c r="AP86" s="245"/>
      <c r="AQ86" s="245"/>
    </row>
    <row r="87" spans="1:43" s="270" customFormat="1" ht="11.25" customHeight="1" x14ac:dyDescent="0.2">
      <c r="A87" s="560"/>
      <c r="B87" s="560"/>
      <c r="C87" s="560"/>
      <c r="D87" s="560"/>
      <c r="E87" s="560"/>
      <c r="F87" s="560"/>
      <c r="G87" s="560"/>
      <c r="H87" s="560"/>
      <c r="I87" s="560"/>
      <c r="J87" s="560"/>
      <c r="K87" s="560"/>
      <c r="L87" s="560"/>
      <c r="M87" s="560"/>
      <c r="N87" s="560"/>
      <c r="O87" s="255"/>
      <c r="P87" s="245"/>
      <c r="Q87" s="245"/>
      <c r="S87" s="245"/>
      <c r="AL87" s="245"/>
      <c r="AM87" s="245"/>
      <c r="AN87" s="245"/>
      <c r="AO87" s="245"/>
      <c r="AP87" s="245"/>
      <c r="AQ87" s="245"/>
    </row>
    <row r="88" spans="1:43" s="270" customFormat="1" ht="14.25" customHeight="1" x14ac:dyDescent="0.2">
      <c r="A88" s="552"/>
      <c r="B88" s="552"/>
      <c r="C88" s="552"/>
      <c r="D88" s="552"/>
      <c r="E88" s="552"/>
      <c r="F88" s="552"/>
      <c r="G88" s="552"/>
      <c r="H88" s="552"/>
      <c r="I88" s="552"/>
      <c r="J88" s="552"/>
      <c r="K88" s="552"/>
      <c r="L88" s="552"/>
      <c r="M88" s="552"/>
      <c r="N88" s="552"/>
      <c r="O88" s="245"/>
      <c r="P88" s="245"/>
      <c r="Q88" s="245"/>
      <c r="S88" s="245"/>
      <c r="AL88" s="245"/>
      <c r="AM88" s="245"/>
      <c r="AN88" s="245"/>
      <c r="AO88" s="245"/>
      <c r="AP88" s="245"/>
      <c r="AQ88" s="245"/>
    </row>
    <row r="89" spans="1:43" x14ac:dyDescent="0.2">
      <c r="O89" s="249"/>
      <c r="P89" s="249"/>
      <c r="Q89" s="249"/>
      <c r="S89" s="249"/>
      <c r="AL89" s="249"/>
      <c r="AM89" s="249"/>
      <c r="AN89" s="249"/>
      <c r="AO89" s="249"/>
      <c r="AP89" s="249"/>
      <c r="AQ89" s="249"/>
    </row>
    <row r="90" spans="1:43" x14ac:dyDescent="0.2">
      <c r="O90" s="249"/>
      <c r="P90" s="249"/>
      <c r="Q90" s="249"/>
      <c r="S90" s="249"/>
      <c r="AL90" s="249"/>
      <c r="AM90" s="249"/>
      <c r="AN90" s="249"/>
      <c r="AO90" s="249"/>
      <c r="AP90" s="249"/>
      <c r="AQ90" s="249"/>
    </row>
    <row r="91" spans="1:43" x14ac:dyDescent="0.2">
      <c r="O91" s="249"/>
      <c r="P91" s="249"/>
      <c r="Q91" s="249"/>
      <c r="S91" s="249"/>
      <c r="AL91" s="249"/>
      <c r="AM91" s="249"/>
      <c r="AN91" s="249"/>
      <c r="AO91" s="249"/>
      <c r="AP91" s="249"/>
      <c r="AQ91" s="249"/>
    </row>
    <row r="92" spans="1:43" x14ac:dyDescent="0.2">
      <c r="A92" s="69"/>
      <c r="O92" s="249"/>
      <c r="P92" s="249"/>
      <c r="Q92" s="249"/>
      <c r="S92" s="249"/>
      <c r="AL92" s="249"/>
      <c r="AM92" s="249"/>
      <c r="AN92" s="249"/>
      <c r="AO92" s="249"/>
      <c r="AP92" s="249"/>
      <c r="AQ92" s="249"/>
    </row>
    <row r="93" spans="1:43" x14ac:dyDescent="0.2">
      <c r="O93" s="249"/>
      <c r="P93" s="249"/>
      <c r="Q93" s="249"/>
      <c r="S93" s="249"/>
      <c r="AL93" s="249"/>
      <c r="AM93" s="249"/>
      <c r="AN93" s="249"/>
      <c r="AO93" s="249"/>
      <c r="AP93" s="249"/>
      <c r="AQ93" s="249"/>
    </row>
    <row r="94" spans="1:43" x14ac:dyDescent="0.2">
      <c r="O94" s="249"/>
      <c r="P94" s="249"/>
      <c r="Q94" s="249"/>
      <c r="S94" s="249"/>
      <c r="Y94" s="249"/>
      <c r="Z94" s="249"/>
      <c r="AA94" s="249"/>
      <c r="AB94" s="249"/>
      <c r="AC94" s="249"/>
      <c r="AD94" s="249"/>
      <c r="AE94" s="249"/>
      <c r="AL94" s="249"/>
      <c r="AM94" s="249"/>
      <c r="AN94" s="249"/>
      <c r="AO94" s="249"/>
      <c r="AP94" s="249"/>
      <c r="AQ94" s="249"/>
    </row>
    <row r="95" spans="1:43" x14ac:dyDescent="0.2">
      <c r="O95" s="249"/>
      <c r="P95" s="249"/>
      <c r="Q95" s="249"/>
      <c r="S95" s="249"/>
      <c r="Y95" s="249"/>
      <c r="Z95" s="249"/>
      <c r="AA95" s="249"/>
      <c r="AB95" s="249"/>
      <c r="AC95" s="249"/>
      <c r="AD95" s="249"/>
      <c r="AE95" s="249"/>
    </row>
    <row r="96" spans="1:43" x14ac:dyDescent="0.2">
      <c r="O96" s="249"/>
      <c r="P96" s="249"/>
      <c r="Q96" s="249"/>
      <c r="S96" s="249"/>
      <c r="Y96" s="249"/>
      <c r="Z96" s="249"/>
      <c r="AA96" s="249"/>
      <c r="AB96" s="249"/>
      <c r="AC96" s="249"/>
      <c r="AD96" s="249"/>
      <c r="AE96" s="249"/>
    </row>
    <row r="97" spans="2:33" x14ac:dyDescent="0.2">
      <c r="O97" s="249"/>
      <c r="P97" s="249"/>
      <c r="Q97" s="249"/>
      <c r="S97" s="249"/>
      <c r="Y97" s="249"/>
      <c r="Z97" s="249"/>
      <c r="AA97" s="249"/>
      <c r="AB97" s="249"/>
      <c r="AC97" s="249"/>
      <c r="AD97" s="249"/>
      <c r="AE97" s="249"/>
      <c r="AG97" s="249"/>
    </row>
    <row r="98" spans="2:33" x14ac:dyDescent="0.2">
      <c r="O98" s="249"/>
      <c r="P98" s="249"/>
      <c r="Q98" s="249"/>
      <c r="S98" s="249"/>
      <c r="Y98" s="249"/>
      <c r="Z98" s="249"/>
      <c r="AA98" s="249"/>
      <c r="AB98" s="249"/>
      <c r="AC98" s="249"/>
      <c r="AD98" s="249"/>
      <c r="AE98" s="249"/>
      <c r="AG98" s="249"/>
    </row>
    <row r="99" spans="2:33" x14ac:dyDescent="0.2">
      <c r="O99" s="249"/>
      <c r="P99" s="249"/>
      <c r="Q99" s="249"/>
      <c r="S99" s="249"/>
      <c r="Y99" s="249"/>
      <c r="Z99" s="249"/>
      <c r="AA99" s="249"/>
      <c r="AB99" s="249"/>
      <c r="AC99" s="249"/>
      <c r="AD99" s="249"/>
      <c r="AE99" s="249"/>
      <c r="AG99" s="249"/>
    </row>
    <row r="100" spans="2:33" x14ac:dyDescent="0.2">
      <c r="O100" s="249"/>
      <c r="P100" s="249"/>
      <c r="Q100" s="249"/>
      <c r="S100" s="249"/>
      <c r="Y100" s="249"/>
      <c r="Z100" s="249"/>
      <c r="AA100" s="249"/>
      <c r="AB100" s="249"/>
      <c r="AC100" s="249"/>
      <c r="AD100" s="249"/>
      <c r="AE100" s="249"/>
      <c r="AG100" s="249"/>
    </row>
    <row r="101" spans="2:33" x14ac:dyDescent="0.2">
      <c r="B101" s="249"/>
      <c r="C101" s="249"/>
      <c r="E101" s="249"/>
      <c r="F101" s="249"/>
      <c r="G101" s="249"/>
      <c r="O101" s="249"/>
      <c r="P101" s="249"/>
      <c r="Q101" s="249"/>
      <c r="S101" s="249"/>
      <c r="Y101" s="249"/>
      <c r="Z101" s="249"/>
      <c r="AA101" s="249"/>
      <c r="AB101" s="249"/>
      <c r="AC101" s="249"/>
      <c r="AD101" s="249"/>
      <c r="AE101" s="249"/>
      <c r="AG101" s="249"/>
    </row>
    <row r="102" spans="2:33" x14ac:dyDescent="0.2">
      <c r="B102" s="249"/>
      <c r="C102" s="249"/>
      <c r="E102" s="249"/>
      <c r="F102" s="249"/>
      <c r="G102" s="249"/>
      <c r="O102" s="249"/>
      <c r="P102" s="249"/>
      <c r="Q102" s="249"/>
      <c r="S102" s="249"/>
      <c r="Y102" s="249"/>
      <c r="Z102" s="249"/>
      <c r="AA102" s="249"/>
      <c r="AB102" s="249"/>
      <c r="AC102" s="249"/>
      <c r="AD102" s="249"/>
      <c r="AE102" s="249"/>
      <c r="AG102" s="249"/>
    </row>
    <row r="103" spans="2:33" x14ac:dyDescent="0.2">
      <c r="B103" s="249"/>
      <c r="C103" s="249"/>
      <c r="E103" s="249"/>
      <c r="F103" s="249"/>
      <c r="G103" s="249"/>
      <c r="Y103" s="249"/>
      <c r="Z103" s="249"/>
      <c r="AA103" s="249"/>
      <c r="AB103" s="249"/>
      <c r="AC103" s="249"/>
      <c r="AD103" s="249"/>
      <c r="AE103" s="249"/>
      <c r="AG103" s="249"/>
    </row>
    <row r="104" spans="2:33" x14ac:dyDescent="0.2">
      <c r="B104" s="249"/>
      <c r="C104" s="249"/>
      <c r="E104" s="249"/>
      <c r="F104" s="249"/>
      <c r="G104" s="249"/>
      <c r="Y104" s="249"/>
      <c r="Z104" s="249"/>
      <c r="AA104" s="249"/>
      <c r="AB104" s="249"/>
      <c r="AC104" s="249"/>
      <c r="AD104" s="249"/>
      <c r="AE104" s="249"/>
      <c r="AG104" s="249"/>
    </row>
    <row r="105" spans="2:33" x14ac:dyDescent="0.2">
      <c r="B105" s="249"/>
      <c r="C105" s="249"/>
      <c r="E105" s="249"/>
      <c r="F105" s="249"/>
      <c r="G105" s="249"/>
      <c r="Y105" s="249"/>
      <c r="Z105" s="249"/>
      <c r="AA105" s="249"/>
      <c r="AB105" s="249"/>
      <c r="AC105" s="249"/>
      <c r="AD105" s="249"/>
      <c r="AE105" s="249"/>
      <c r="AG105" s="249"/>
    </row>
    <row r="106" spans="2:33" x14ac:dyDescent="0.2">
      <c r="B106" s="249"/>
      <c r="C106" s="249"/>
      <c r="E106" s="249"/>
      <c r="F106" s="249"/>
      <c r="G106" s="249"/>
      <c r="Y106" s="249"/>
      <c r="Z106" s="249"/>
      <c r="AA106" s="249"/>
      <c r="AB106" s="249"/>
      <c r="AC106" s="249"/>
      <c r="AD106" s="249"/>
      <c r="AE106" s="249"/>
      <c r="AG106" s="249"/>
    </row>
    <row r="107" spans="2:33" x14ac:dyDescent="0.2">
      <c r="B107" s="249"/>
      <c r="C107" s="249"/>
      <c r="E107" s="249"/>
      <c r="F107" s="249"/>
      <c r="G107" s="249"/>
      <c r="Y107" s="249"/>
      <c r="Z107" s="249"/>
      <c r="AA107" s="249"/>
      <c r="AB107" s="249"/>
      <c r="AC107" s="249"/>
      <c r="AD107" s="249"/>
      <c r="AE107" s="249"/>
      <c r="AG107" s="249"/>
    </row>
    <row r="108" spans="2:33" x14ac:dyDescent="0.2">
      <c r="B108" s="249"/>
      <c r="C108" s="249"/>
      <c r="E108" s="249"/>
      <c r="F108" s="249"/>
      <c r="G108" s="249"/>
      <c r="Y108" s="249"/>
      <c r="Z108" s="249"/>
      <c r="AA108" s="249"/>
      <c r="AB108" s="249"/>
      <c r="AC108" s="249"/>
      <c r="AD108" s="249"/>
      <c r="AE108" s="249"/>
      <c r="AG108" s="249"/>
    </row>
    <row r="109" spans="2:33" x14ac:dyDescent="0.2">
      <c r="B109" s="249"/>
      <c r="C109" s="249"/>
      <c r="E109" s="249"/>
      <c r="F109" s="249"/>
      <c r="G109" s="249"/>
      <c r="Y109" s="249"/>
      <c r="Z109" s="249"/>
      <c r="AA109" s="249"/>
      <c r="AB109" s="249"/>
      <c r="AC109" s="249"/>
      <c r="AD109" s="249"/>
      <c r="AE109" s="249"/>
      <c r="AG109" s="249"/>
    </row>
    <row r="110" spans="2:33" x14ac:dyDescent="0.2">
      <c r="B110" s="249"/>
      <c r="C110" s="249"/>
      <c r="E110" s="249"/>
      <c r="F110" s="249"/>
      <c r="G110" s="249"/>
      <c r="Y110" s="249"/>
      <c r="Z110" s="249"/>
      <c r="AA110" s="249"/>
      <c r="AB110" s="249"/>
      <c r="AC110" s="249"/>
      <c r="AD110" s="249"/>
      <c r="AE110" s="249"/>
      <c r="AG110" s="249"/>
    </row>
    <row r="111" spans="2:33" x14ac:dyDescent="0.2">
      <c r="B111" s="249"/>
      <c r="C111" s="249"/>
      <c r="E111" s="249"/>
      <c r="F111" s="249"/>
      <c r="G111" s="249"/>
      <c r="Y111" s="249"/>
      <c r="Z111" s="249"/>
      <c r="AA111" s="249"/>
      <c r="AB111" s="249"/>
      <c r="AC111" s="249"/>
      <c r="AD111" s="249"/>
      <c r="AE111" s="249"/>
      <c r="AG111" s="249"/>
    </row>
    <row r="112" spans="2:33" x14ac:dyDescent="0.2">
      <c r="B112" s="249"/>
      <c r="C112" s="249"/>
      <c r="E112" s="249"/>
      <c r="F112" s="249"/>
      <c r="G112" s="249"/>
      <c r="Y112" s="249"/>
      <c r="Z112" s="249"/>
      <c r="AA112" s="249"/>
      <c r="AB112" s="249"/>
      <c r="AC112" s="249"/>
      <c r="AD112" s="249"/>
      <c r="AE112" s="249"/>
      <c r="AG112" s="249"/>
    </row>
    <row r="113" spans="2:33" x14ac:dyDescent="0.2">
      <c r="B113" s="249"/>
      <c r="C113" s="249"/>
      <c r="E113" s="249"/>
      <c r="F113" s="249"/>
      <c r="G113" s="249"/>
      <c r="Y113" s="249"/>
      <c r="Z113" s="249"/>
      <c r="AA113" s="249"/>
      <c r="AB113" s="249"/>
      <c r="AC113" s="249"/>
      <c r="AD113" s="249"/>
      <c r="AE113" s="249"/>
      <c r="AG113" s="249"/>
    </row>
    <row r="114" spans="2:33" x14ac:dyDescent="0.2">
      <c r="B114" s="249"/>
      <c r="C114" s="249"/>
      <c r="E114" s="249"/>
      <c r="F114" s="249"/>
      <c r="G114" s="249"/>
      <c r="Y114" s="249"/>
      <c r="Z114" s="249"/>
      <c r="AA114" s="249"/>
      <c r="AB114" s="249"/>
      <c r="AC114" s="249"/>
      <c r="AD114" s="249"/>
      <c r="AE114" s="249"/>
      <c r="AG114" s="249"/>
    </row>
    <row r="115" spans="2:33" x14ac:dyDescent="0.2">
      <c r="B115" s="249"/>
      <c r="C115" s="249"/>
      <c r="E115" s="249"/>
      <c r="F115" s="249"/>
      <c r="G115" s="249"/>
      <c r="Y115" s="249"/>
      <c r="Z115" s="249"/>
      <c r="AA115" s="249"/>
      <c r="AB115" s="249"/>
      <c r="AC115" s="249"/>
      <c r="AD115" s="249"/>
      <c r="AE115" s="249"/>
      <c r="AG115" s="249"/>
    </row>
    <row r="116" spans="2:33" x14ac:dyDescent="0.2">
      <c r="B116" s="249"/>
      <c r="C116" s="249"/>
      <c r="E116" s="249"/>
      <c r="F116" s="249"/>
      <c r="G116" s="249"/>
      <c r="Y116" s="249"/>
      <c r="Z116" s="249"/>
      <c r="AA116" s="249"/>
      <c r="AB116" s="249"/>
      <c r="AC116" s="249"/>
      <c r="AD116" s="249"/>
      <c r="AE116" s="249"/>
      <c r="AG116" s="249"/>
    </row>
    <row r="117" spans="2:33" x14ac:dyDescent="0.2">
      <c r="B117" s="249"/>
      <c r="C117" s="249"/>
      <c r="E117" s="249"/>
      <c r="F117" s="249"/>
      <c r="G117" s="249"/>
      <c r="Y117" s="249"/>
      <c r="Z117" s="249"/>
      <c r="AA117" s="249"/>
      <c r="AB117" s="249"/>
      <c r="AC117" s="249"/>
      <c r="AD117" s="249"/>
      <c r="AE117" s="249"/>
      <c r="AG117" s="249"/>
    </row>
    <row r="118" spans="2:33" x14ac:dyDescent="0.2">
      <c r="B118" s="249"/>
      <c r="C118" s="249"/>
      <c r="E118" s="249"/>
      <c r="F118" s="249"/>
      <c r="G118" s="249"/>
      <c r="Y118" s="249"/>
      <c r="Z118" s="249"/>
      <c r="AA118" s="249"/>
      <c r="AB118" s="249"/>
      <c r="AC118" s="249"/>
      <c r="AD118" s="249"/>
      <c r="AE118" s="249"/>
    </row>
    <row r="119" spans="2:33" x14ac:dyDescent="0.2">
      <c r="B119" s="249"/>
      <c r="C119" s="249"/>
      <c r="E119" s="249"/>
      <c r="F119" s="249"/>
      <c r="G119" s="249"/>
      <c r="Y119" s="249"/>
      <c r="Z119" s="249"/>
      <c r="AA119" s="249"/>
      <c r="AB119" s="249"/>
      <c r="AC119" s="249"/>
      <c r="AD119" s="249"/>
      <c r="AE119" s="249"/>
    </row>
    <row r="120" spans="2:33" x14ac:dyDescent="0.2">
      <c r="B120" s="249"/>
      <c r="C120" s="249"/>
      <c r="E120" s="249"/>
      <c r="F120" s="249"/>
      <c r="G120" s="249"/>
      <c r="Y120" s="249"/>
      <c r="Z120" s="249"/>
      <c r="AA120" s="249"/>
      <c r="AB120" s="249"/>
      <c r="AC120" s="249"/>
      <c r="AD120" s="249"/>
      <c r="AE120" s="249"/>
    </row>
    <row r="121" spans="2:33" x14ac:dyDescent="0.2">
      <c r="B121" s="249"/>
      <c r="C121" s="249"/>
      <c r="E121" s="249"/>
      <c r="F121" s="249"/>
      <c r="G121" s="249"/>
      <c r="Y121" s="249"/>
      <c r="Z121" s="249"/>
      <c r="AA121" s="249"/>
      <c r="AB121" s="249"/>
      <c r="AC121" s="249"/>
      <c r="AD121" s="249"/>
      <c r="AE121" s="249"/>
    </row>
    <row r="122" spans="2:33" x14ac:dyDescent="0.2">
      <c r="B122" s="249"/>
      <c r="C122" s="249"/>
      <c r="E122" s="249"/>
      <c r="F122" s="249"/>
      <c r="G122" s="249"/>
      <c r="O122" s="249"/>
      <c r="P122" s="249"/>
      <c r="Q122" s="249"/>
      <c r="Y122" s="249"/>
      <c r="Z122" s="249"/>
      <c r="AA122" s="249"/>
      <c r="AB122" s="249"/>
      <c r="AC122" s="249"/>
      <c r="AD122" s="249"/>
      <c r="AE122" s="249"/>
    </row>
    <row r="123" spans="2:33" x14ac:dyDescent="0.2">
      <c r="B123" s="249"/>
      <c r="C123" s="249"/>
      <c r="E123" s="249"/>
      <c r="F123" s="249"/>
      <c r="G123" s="249"/>
      <c r="O123" s="249"/>
      <c r="P123" s="249"/>
      <c r="Q123" s="249"/>
      <c r="S123" s="249"/>
      <c r="Y123" s="249"/>
      <c r="Z123" s="249"/>
      <c r="AA123" s="249"/>
      <c r="AB123" s="249"/>
      <c r="AC123" s="249"/>
      <c r="AD123" s="249"/>
      <c r="AE123" s="249"/>
    </row>
    <row r="124" spans="2:33" x14ac:dyDescent="0.2">
      <c r="B124" s="249"/>
      <c r="C124" s="249"/>
      <c r="E124" s="249"/>
      <c r="F124" s="249"/>
      <c r="G124" s="249"/>
      <c r="O124" s="249"/>
      <c r="P124" s="249"/>
      <c r="Q124" s="249"/>
      <c r="S124" s="249"/>
      <c r="Y124" s="249"/>
      <c r="Z124" s="249"/>
      <c r="AA124" s="249"/>
      <c r="AB124" s="249"/>
      <c r="AC124" s="249"/>
      <c r="AD124" s="249"/>
      <c r="AE124" s="249"/>
    </row>
    <row r="125" spans="2:33" x14ac:dyDescent="0.2">
      <c r="B125" s="249"/>
      <c r="C125" s="249"/>
      <c r="E125" s="249"/>
      <c r="F125" s="249"/>
      <c r="G125" s="249"/>
      <c r="O125" s="249"/>
      <c r="P125" s="249"/>
      <c r="Q125" s="249"/>
      <c r="S125" s="249"/>
      <c r="Y125" s="249"/>
      <c r="Z125" s="249"/>
      <c r="AA125" s="249"/>
      <c r="AB125" s="249"/>
      <c r="AC125" s="249"/>
      <c r="AD125" s="249"/>
      <c r="AE125" s="249"/>
    </row>
    <row r="126" spans="2:33" x14ac:dyDescent="0.2">
      <c r="B126" s="249"/>
      <c r="C126" s="249"/>
      <c r="E126" s="249"/>
      <c r="F126" s="249"/>
      <c r="G126" s="249"/>
      <c r="O126" s="249"/>
      <c r="P126" s="249"/>
      <c r="Q126" s="249"/>
      <c r="S126" s="249"/>
      <c r="Y126" s="249"/>
      <c r="Z126" s="249"/>
      <c r="AA126" s="249"/>
      <c r="AB126" s="249"/>
      <c r="AC126" s="249"/>
      <c r="AD126" s="249"/>
      <c r="AE126" s="249"/>
    </row>
    <row r="127" spans="2:33" x14ac:dyDescent="0.2">
      <c r="B127" s="249"/>
      <c r="C127" s="249"/>
      <c r="E127" s="249"/>
      <c r="F127" s="249"/>
      <c r="G127" s="249"/>
      <c r="O127" s="249"/>
      <c r="P127" s="249"/>
      <c r="Q127" s="249"/>
      <c r="S127" s="249"/>
      <c r="Y127" s="249"/>
      <c r="Z127" s="249"/>
      <c r="AA127" s="249"/>
      <c r="AB127" s="249"/>
      <c r="AC127" s="249"/>
      <c r="AD127" s="249"/>
      <c r="AE127" s="249"/>
    </row>
    <row r="128" spans="2:33" x14ac:dyDescent="0.2">
      <c r="B128" s="249"/>
      <c r="C128" s="249"/>
      <c r="E128" s="249"/>
      <c r="F128" s="249"/>
      <c r="G128" s="249"/>
      <c r="O128" s="249"/>
      <c r="P128" s="249"/>
      <c r="Q128" s="249"/>
      <c r="S128" s="249"/>
      <c r="Y128" s="249"/>
      <c r="Z128" s="249"/>
      <c r="AA128" s="249"/>
      <c r="AB128" s="249"/>
      <c r="AC128" s="249"/>
      <c r="AD128" s="249"/>
      <c r="AE128" s="249"/>
    </row>
    <row r="129" spans="2:19" x14ac:dyDescent="0.2">
      <c r="B129" s="249"/>
      <c r="C129" s="249"/>
      <c r="E129" s="249"/>
      <c r="F129" s="249"/>
      <c r="G129" s="249"/>
      <c r="O129" s="249"/>
      <c r="P129" s="249"/>
      <c r="Q129" s="249"/>
      <c r="S129" s="249"/>
    </row>
    <row r="130" spans="2:19" x14ac:dyDescent="0.2">
      <c r="B130" s="249"/>
      <c r="C130" s="249"/>
      <c r="E130" s="249"/>
      <c r="F130" s="249"/>
      <c r="G130" s="249"/>
      <c r="O130" s="249"/>
      <c r="P130" s="249"/>
      <c r="Q130" s="249"/>
      <c r="S130" s="249"/>
    </row>
    <row r="131" spans="2:19" x14ac:dyDescent="0.2">
      <c r="B131" s="249"/>
      <c r="C131" s="249"/>
      <c r="E131" s="249"/>
      <c r="F131" s="249"/>
      <c r="G131" s="249"/>
      <c r="O131" s="249"/>
      <c r="P131" s="249"/>
      <c r="Q131" s="249"/>
      <c r="S131" s="249"/>
    </row>
    <row r="132" spans="2:19" x14ac:dyDescent="0.2">
      <c r="B132" s="249"/>
      <c r="C132" s="249"/>
      <c r="E132" s="249"/>
      <c r="F132" s="249"/>
      <c r="G132" s="249"/>
      <c r="O132" s="249"/>
      <c r="P132" s="249"/>
      <c r="Q132" s="249"/>
      <c r="S132" s="249"/>
    </row>
    <row r="133" spans="2:19" x14ac:dyDescent="0.2">
      <c r="B133" s="249"/>
      <c r="C133" s="249"/>
      <c r="E133" s="249"/>
      <c r="F133" s="249"/>
      <c r="G133" s="249"/>
      <c r="O133" s="249"/>
      <c r="P133" s="249"/>
      <c r="Q133" s="249"/>
      <c r="S133" s="249"/>
    </row>
    <row r="134" spans="2:19" x14ac:dyDescent="0.2">
      <c r="B134" s="249"/>
      <c r="C134" s="249"/>
      <c r="E134" s="249"/>
      <c r="F134" s="249"/>
      <c r="G134" s="249"/>
      <c r="O134" s="249"/>
      <c r="P134" s="249"/>
      <c r="Q134" s="249"/>
      <c r="S134" s="249"/>
    </row>
    <row r="135" spans="2:19" x14ac:dyDescent="0.2">
      <c r="B135" s="249"/>
      <c r="C135" s="249"/>
      <c r="E135" s="249"/>
      <c r="F135" s="249"/>
      <c r="G135" s="249"/>
      <c r="O135" s="249"/>
      <c r="P135" s="249"/>
      <c r="Q135" s="249"/>
      <c r="S135" s="249"/>
    </row>
    <row r="136" spans="2:19" x14ac:dyDescent="0.2">
      <c r="B136" s="249"/>
      <c r="C136" s="249"/>
      <c r="E136" s="249"/>
      <c r="F136" s="249"/>
      <c r="G136" s="249"/>
      <c r="O136" s="249"/>
      <c r="P136" s="249"/>
      <c r="Q136" s="249"/>
      <c r="S136" s="249"/>
    </row>
    <row r="137" spans="2:19" x14ac:dyDescent="0.2">
      <c r="B137" s="249"/>
      <c r="C137" s="249"/>
      <c r="E137" s="249"/>
      <c r="F137" s="249"/>
      <c r="G137" s="249"/>
      <c r="O137" s="249"/>
      <c r="P137" s="249"/>
      <c r="Q137" s="249"/>
      <c r="S137" s="249"/>
    </row>
    <row r="138" spans="2:19" x14ac:dyDescent="0.2">
      <c r="B138" s="249"/>
      <c r="C138" s="249"/>
      <c r="E138" s="249"/>
      <c r="F138" s="249"/>
      <c r="G138" s="249"/>
      <c r="O138" s="249"/>
      <c r="P138" s="249"/>
      <c r="Q138" s="249"/>
      <c r="S138" s="249"/>
    </row>
    <row r="139" spans="2:19" x14ac:dyDescent="0.2">
      <c r="B139" s="249"/>
      <c r="C139" s="249"/>
      <c r="E139" s="249"/>
      <c r="F139" s="249"/>
      <c r="G139" s="249"/>
      <c r="O139" s="249"/>
      <c r="P139" s="249"/>
      <c r="Q139" s="249"/>
      <c r="S139" s="249"/>
    </row>
    <row r="140" spans="2:19" x14ac:dyDescent="0.2">
      <c r="B140" s="249"/>
      <c r="C140" s="249"/>
      <c r="E140" s="249"/>
      <c r="F140" s="249"/>
      <c r="G140" s="249"/>
      <c r="O140" s="249"/>
      <c r="P140" s="249"/>
      <c r="Q140" s="249"/>
      <c r="S140" s="249"/>
    </row>
    <row r="141" spans="2:19" x14ac:dyDescent="0.2">
      <c r="B141" s="249"/>
      <c r="C141" s="249"/>
      <c r="E141" s="249"/>
      <c r="F141" s="249"/>
      <c r="G141" s="249"/>
      <c r="O141" s="249"/>
      <c r="P141" s="249"/>
      <c r="Q141" s="249"/>
      <c r="S141" s="249"/>
    </row>
    <row r="142" spans="2:19" x14ac:dyDescent="0.2">
      <c r="B142" s="249"/>
      <c r="C142" s="249"/>
      <c r="E142" s="249"/>
      <c r="F142" s="249"/>
      <c r="G142" s="249"/>
      <c r="O142" s="249"/>
      <c r="P142" s="249"/>
      <c r="Q142" s="249"/>
      <c r="S142" s="249"/>
    </row>
    <row r="143" spans="2:19" x14ac:dyDescent="0.2">
      <c r="B143" s="249"/>
      <c r="C143" s="249"/>
      <c r="E143" s="249"/>
      <c r="F143" s="249"/>
      <c r="G143" s="249"/>
      <c r="O143" s="249"/>
      <c r="P143" s="249"/>
      <c r="Q143" s="249"/>
      <c r="S143" s="249"/>
    </row>
    <row r="144" spans="2:19" x14ac:dyDescent="0.2">
      <c r="B144" s="249"/>
      <c r="C144" s="249"/>
      <c r="E144" s="249"/>
      <c r="F144" s="249"/>
      <c r="G144" s="249"/>
      <c r="O144" s="249"/>
      <c r="P144" s="249"/>
      <c r="Q144" s="249"/>
      <c r="S144" s="249"/>
    </row>
    <row r="145" spans="2:19" x14ac:dyDescent="0.2">
      <c r="B145" s="249"/>
      <c r="C145" s="249"/>
      <c r="E145" s="249"/>
      <c r="F145" s="249"/>
      <c r="G145" s="249"/>
      <c r="O145" s="249"/>
      <c r="P145" s="249"/>
      <c r="Q145" s="249"/>
      <c r="S145" s="249"/>
    </row>
    <row r="146" spans="2:19" x14ac:dyDescent="0.2">
      <c r="B146" s="249"/>
      <c r="C146" s="249"/>
      <c r="E146" s="249"/>
      <c r="F146" s="249"/>
      <c r="G146" s="249"/>
      <c r="O146" s="249"/>
      <c r="P146" s="249"/>
      <c r="Q146" s="249"/>
      <c r="S146" s="249"/>
    </row>
    <row r="147" spans="2:19" x14ac:dyDescent="0.2">
      <c r="B147" s="249"/>
      <c r="C147" s="249"/>
      <c r="E147" s="249"/>
      <c r="F147" s="249"/>
      <c r="G147" s="249"/>
      <c r="O147" s="249"/>
      <c r="P147" s="249"/>
      <c r="Q147" s="249"/>
      <c r="S147" s="249"/>
    </row>
    <row r="148" spans="2:19" x14ac:dyDescent="0.2">
      <c r="B148" s="249"/>
      <c r="C148" s="249"/>
      <c r="E148" s="249"/>
      <c r="F148" s="249"/>
      <c r="G148" s="249"/>
      <c r="S148" s="249"/>
    </row>
    <row r="170" spans="2:7" x14ac:dyDescent="0.2">
      <c r="B170" s="249"/>
      <c r="C170" s="249"/>
      <c r="E170" s="249"/>
      <c r="F170" s="249"/>
      <c r="G170" s="249"/>
    </row>
    <row r="171" spans="2:7" x14ac:dyDescent="0.2">
      <c r="B171" s="249"/>
      <c r="C171" s="249"/>
      <c r="E171" s="249"/>
      <c r="F171" s="249"/>
      <c r="G171" s="249"/>
    </row>
    <row r="172" spans="2:7" x14ac:dyDescent="0.2">
      <c r="B172" s="249"/>
      <c r="C172" s="249"/>
      <c r="E172" s="249"/>
      <c r="F172" s="249"/>
      <c r="G172" s="249"/>
    </row>
    <row r="173" spans="2:7" x14ac:dyDescent="0.2">
      <c r="B173" s="249"/>
      <c r="C173" s="249"/>
      <c r="E173" s="249"/>
      <c r="F173" s="249"/>
      <c r="G173" s="249"/>
    </row>
    <row r="174" spans="2:7" x14ac:dyDescent="0.2">
      <c r="B174" s="249"/>
      <c r="C174" s="249"/>
      <c r="E174" s="249"/>
      <c r="F174" s="249"/>
      <c r="G174" s="249"/>
    </row>
    <row r="175" spans="2:7" x14ac:dyDescent="0.2">
      <c r="B175" s="249"/>
      <c r="C175" s="249"/>
      <c r="E175" s="249"/>
      <c r="F175" s="249"/>
      <c r="G175" s="249"/>
    </row>
    <row r="176" spans="2:7" x14ac:dyDescent="0.2">
      <c r="B176" s="249"/>
      <c r="C176" s="249"/>
      <c r="E176" s="249"/>
      <c r="F176" s="249"/>
      <c r="G176" s="249"/>
    </row>
    <row r="177" spans="2:7" x14ac:dyDescent="0.2">
      <c r="B177" s="249"/>
      <c r="C177" s="249"/>
      <c r="E177" s="249"/>
      <c r="F177" s="249"/>
      <c r="G177" s="249"/>
    </row>
    <row r="178" spans="2:7" x14ac:dyDescent="0.2">
      <c r="B178" s="249"/>
      <c r="C178" s="249"/>
      <c r="E178" s="249"/>
      <c r="F178" s="249"/>
      <c r="G178" s="249"/>
    </row>
    <row r="179" spans="2:7" x14ac:dyDescent="0.2">
      <c r="B179" s="249"/>
      <c r="C179" s="249"/>
      <c r="E179" s="249"/>
      <c r="F179" s="249"/>
      <c r="G179" s="249"/>
    </row>
    <row r="180" spans="2:7" x14ac:dyDescent="0.2">
      <c r="B180" s="249"/>
      <c r="C180" s="249"/>
      <c r="E180" s="249"/>
      <c r="F180" s="249"/>
      <c r="G180" s="249"/>
    </row>
    <row r="181" spans="2:7" x14ac:dyDescent="0.2">
      <c r="B181" s="249"/>
      <c r="C181" s="249"/>
      <c r="E181" s="249"/>
      <c r="F181" s="249"/>
      <c r="G181" s="249"/>
    </row>
    <row r="182" spans="2:7" x14ac:dyDescent="0.2">
      <c r="B182" s="249"/>
      <c r="C182" s="249"/>
      <c r="E182" s="249"/>
      <c r="F182" s="249"/>
      <c r="G182" s="249"/>
    </row>
    <row r="183" spans="2:7" x14ac:dyDescent="0.2">
      <c r="B183" s="249"/>
      <c r="C183" s="249"/>
      <c r="E183" s="249"/>
      <c r="F183" s="249"/>
      <c r="G183" s="249"/>
    </row>
    <row r="184" spans="2:7" x14ac:dyDescent="0.2">
      <c r="B184" s="249"/>
      <c r="C184" s="249"/>
      <c r="E184" s="249"/>
      <c r="F184" s="249"/>
      <c r="G184" s="249"/>
    </row>
    <row r="185" spans="2:7" x14ac:dyDescent="0.2">
      <c r="B185" s="249"/>
      <c r="C185" s="249"/>
      <c r="E185" s="249"/>
      <c r="F185" s="249"/>
      <c r="G185" s="249"/>
    </row>
    <row r="186" spans="2:7" x14ac:dyDescent="0.2">
      <c r="B186" s="249"/>
      <c r="C186" s="249"/>
      <c r="E186" s="249"/>
      <c r="F186" s="249"/>
      <c r="G186" s="249"/>
    </row>
    <row r="187" spans="2:7" x14ac:dyDescent="0.2">
      <c r="B187" s="249"/>
      <c r="C187" s="249"/>
      <c r="E187" s="249"/>
      <c r="F187" s="249"/>
      <c r="G187" s="249"/>
    </row>
    <row r="188" spans="2:7" x14ac:dyDescent="0.2">
      <c r="B188" s="249"/>
      <c r="C188" s="249"/>
      <c r="E188" s="249"/>
      <c r="F188" s="249"/>
      <c r="G188" s="249"/>
    </row>
    <row r="189" spans="2:7" x14ac:dyDescent="0.2">
      <c r="B189" s="249"/>
      <c r="C189" s="249"/>
      <c r="E189" s="249"/>
      <c r="F189" s="249"/>
      <c r="G189" s="249"/>
    </row>
    <row r="190" spans="2:7" x14ac:dyDescent="0.2">
      <c r="B190" s="249"/>
      <c r="C190" s="249"/>
      <c r="E190" s="249"/>
      <c r="F190" s="249"/>
      <c r="G190" s="249"/>
    </row>
    <row r="191" spans="2:7" x14ac:dyDescent="0.2">
      <c r="B191" s="249"/>
      <c r="C191" s="249"/>
      <c r="E191" s="249"/>
      <c r="F191" s="249"/>
      <c r="G191" s="249"/>
    </row>
    <row r="192" spans="2:7" x14ac:dyDescent="0.2">
      <c r="B192" s="249"/>
      <c r="C192" s="249"/>
      <c r="E192" s="249"/>
      <c r="F192" s="249"/>
      <c r="G192" s="249"/>
    </row>
    <row r="193" spans="2:7" x14ac:dyDescent="0.2">
      <c r="B193" s="249"/>
      <c r="C193" s="249"/>
      <c r="E193" s="249"/>
      <c r="F193" s="249"/>
      <c r="G193" s="249"/>
    </row>
    <row r="194" spans="2:7" x14ac:dyDescent="0.2">
      <c r="B194" s="249"/>
      <c r="C194" s="249"/>
      <c r="E194" s="249"/>
      <c r="F194" s="249"/>
      <c r="G194" s="249"/>
    </row>
    <row r="195" spans="2:7" x14ac:dyDescent="0.2">
      <c r="B195" s="249"/>
      <c r="C195" s="249"/>
      <c r="E195" s="249"/>
      <c r="F195" s="249"/>
      <c r="G195" s="249"/>
    </row>
    <row r="196" spans="2:7" x14ac:dyDescent="0.2">
      <c r="B196" s="249"/>
      <c r="C196" s="249"/>
      <c r="E196" s="249"/>
      <c r="F196" s="249"/>
      <c r="G196" s="249"/>
    </row>
    <row r="197" spans="2:7" x14ac:dyDescent="0.2">
      <c r="B197" s="249"/>
      <c r="C197" s="249"/>
      <c r="E197" s="249"/>
      <c r="F197" s="249"/>
      <c r="G197" s="249"/>
    </row>
    <row r="198" spans="2:7" x14ac:dyDescent="0.2">
      <c r="B198" s="249"/>
      <c r="C198" s="249"/>
      <c r="E198" s="249"/>
      <c r="F198" s="249"/>
      <c r="G198" s="249"/>
    </row>
    <row r="199" spans="2:7" x14ac:dyDescent="0.2">
      <c r="B199" s="249"/>
      <c r="C199" s="249"/>
      <c r="E199" s="249"/>
      <c r="F199" s="249"/>
      <c r="G199" s="249"/>
    </row>
    <row r="200" spans="2:7" x14ac:dyDescent="0.2">
      <c r="B200" s="249"/>
      <c r="C200" s="249"/>
      <c r="E200" s="249"/>
      <c r="F200" s="249"/>
      <c r="G200" s="249"/>
    </row>
    <row r="201" spans="2:7" x14ac:dyDescent="0.2">
      <c r="B201" s="249"/>
      <c r="C201" s="249"/>
      <c r="E201" s="249"/>
      <c r="F201" s="249"/>
      <c r="G201" s="249"/>
    </row>
    <row r="202" spans="2:7" x14ac:dyDescent="0.2">
      <c r="B202" s="249"/>
      <c r="C202" s="249"/>
      <c r="E202" s="249"/>
      <c r="F202" s="249"/>
      <c r="G202" s="249"/>
    </row>
    <row r="203" spans="2:7" x14ac:dyDescent="0.2">
      <c r="B203" s="249"/>
      <c r="C203" s="249"/>
      <c r="E203" s="249"/>
      <c r="F203" s="249"/>
      <c r="G203" s="249"/>
    </row>
    <row r="204" spans="2:7" x14ac:dyDescent="0.2">
      <c r="B204" s="249"/>
      <c r="C204" s="249"/>
      <c r="E204" s="249"/>
      <c r="F204" s="249"/>
      <c r="G204" s="249"/>
    </row>
    <row r="205" spans="2:7" x14ac:dyDescent="0.2">
      <c r="B205" s="249"/>
      <c r="C205" s="249"/>
      <c r="E205" s="249"/>
      <c r="F205" s="249"/>
      <c r="G205" s="249"/>
    </row>
    <row r="206" spans="2:7" x14ac:dyDescent="0.2">
      <c r="B206" s="249"/>
      <c r="C206" s="249"/>
      <c r="E206" s="249"/>
      <c r="F206" s="249"/>
      <c r="G206" s="249"/>
    </row>
    <row r="207" spans="2:7" x14ac:dyDescent="0.2">
      <c r="B207" s="249"/>
      <c r="C207" s="249"/>
      <c r="E207" s="249"/>
      <c r="F207" s="249"/>
      <c r="G207" s="249"/>
    </row>
    <row r="208" spans="2:7" x14ac:dyDescent="0.2">
      <c r="B208" s="249"/>
      <c r="C208" s="249"/>
      <c r="E208" s="249"/>
      <c r="F208" s="249"/>
      <c r="G208" s="249"/>
    </row>
    <row r="209" spans="2:7" x14ac:dyDescent="0.2">
      <c r="B209" s="249"/>
      <c r="C209" s="249"/>
      <c r="E209" s="249"/>
      <c r="F209" s="249"/>
      <c r="G209" s="249"/>
    </row>
    <row r="210" spans="2:7" x14ac:dyDescent="0.2">
      <c r="B210" s="249"/>
      <c r="C210" s="249"/>
      <c r="E210" s="249"/>
      <c r="F210" s="249"/>
      <c r="G210" s="249"/>
    </row>
    <row r="211" spans="2:7" x14ac:dyDescent="0.2">
      <c r="B211" s="249"/>
      <c r="C211" s="249"/>
      <c r="E211" s="249"/>
      <c r="F211" s="249"/>
      <c r="G211" s="249"/>
    </row>
    <row r="212" spans="2:7" x14ac:dyDescent="0.2">
      <c r="B212" s="249"/>
      <c r="C212" s="249"/>
      <c r="E212" s="249"/>
      <c r="F212" s="249"/>
      <c r="G212" s="249"/>
    </row>
    <row r="213" spans="2:7" x14ac:dyDescent="0.2">
      <c r="B213" s="249"/>
      <c r="C213" s="249"/>
      <c r="E213" s="249"/>
      <c r="F213" s="249"/>
      <c r="G213" s="249"/>
    </row>
    <row r="214" spans="2:7" x14ac:dyDescent="0.2">
      <c r="B214" s="249"/>
      <c r="C214" s="249"/>
      <c r="E214" s="249"/>
      <c r="F214" s="249"/>
      <c r="G214" s="249"/>
    </row>
    <row r="215" spans="2:7" x14ac:dyDescent="0.2">
      <c r="B215" s="249"/>
      <c r="C215" s="249"/>
      <c r="E215" s="249"/>
      <c r="F215" s="249"/>
      <c r="G215" s="249"/>
    </row>
    <row r="216" spans="2:7" x14ac:dyDescent="0.2">
      <c r="B216" s="249"/>
      <c r="C216" s="249"/>
      <c r="E216" s="249"/>
      <c r="F216" s="249"/>
      <c r="G216" s="249"/>
    </row>
  </sheetData>
  <mergeCells count="40">
    <mergeCell ref="A74:N74"/>
    <mergeCell ref="A69:N69"/>
    <mergeCell ref="A70:N70"/>
    <mergeCell ref="A76:N76"/>
    <mergeCell ref="A79:N79"/>
    <mergeCell ref="A75:N75"/>
    <mergeCell ref="A71:N71"/>
    <mergeCell ref="A72:N72"/>
    <mergeCell ref="A73:N73"/>
    <mergeCell ref="A85:O85"/>
    <mergeCell ref="A87:N87"/>
    <mergeCell ref="A88:N88"/>
    <mergeCell ref="A77:N77"/>
    <mergeCell ref="A78:N78"/>
    <mergeCell ref="A82:N82"/>
    <mergeCell ref="A86:N86"/>
    <mergeCell ref="A83:N83"/>
    <mergeCell ref="A84:N84"/>
    <mergeCell ref="A81:N81"/>
    <mergeCell ref="A2:N2"/>
    <mergeCell ref="A3:N3"/>
    <mergeCell ref="A4:A8"/>
    <mergeCell ref="B4:M4"/>
    <mergeCell ref="D5:D8"/>
    <mergeCell ref="F5:F8"/>
    <mergeCell ref="N5:N8"/>
    <mergeCell ref="B5:B8"/>
    <mergeCell ref="M5:M8"/>
    <mergeCell ref="K5:K8"/>
    <mergeCell ref="H5:H8"/>
    <mergeCell ref="I5:I8"/>
    <mergeCell ref="C5:C8"/>
    <mergeCell ref="E5:E8"/>
    <mergeCell ref="J5:J8"/>
    <mergeCell ref="G5:G8"/>
    <mergeCell ref="L5:L8"/>
    <mergeCell ref="A59:N59"/>
    <mergeCell ref="A60:E60"/>
    <mergeCell ref="A63:N63"/>
    <mergeCell ref="A68:N68"/>
  </mergeCells>
  <hyperlinks>
    <hyperlink ref="A1" location="Índice!A1" display="Regresar"/>
  </hyperlinks>
  <printOptions horizontalCentered="1" verticalCentered="1"/>
  <pageMargins left="0.27559055118110237" right="0.27559055118110237" top="0.15748031496062992" bottom="0" header="0.19685039370078741" footer="0.19685039370078741"/>
  <pageSetup scale="75" firstPageNumber="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showZeros="0" zoomScale="85" zoomScaleNormal="85" zoomScaleSheetLayoutView="100" workbookViewId="0">
      <selection activeCell="F31" sqref="F31"/>
    </sheetView>
  </sheetViews>
  <sheetFormatPr baseColWidth="10" defaultRowHeight="15" x14ac:dyDescent="0.2"/>
  <cols>
    <col min="1" max="1" width="18.6640625" style="98" customWidth="1"/>
    <col min="2" max="2" width="7.88671875" style="98" customWidth="1"/>
    <col min="3" max="3" width="10.6640625" style="98" customWidth="1"/>
    <col min="4" max="4" width="10.109375" style="98" customWidth="1"/>
    <col min="5" max="5" width="9.77734375" style="98" customWidth="1"/>
    <col min="6" max="6" width="9.6640625" style="98" customWidth="1"/>
    <col min="7" max="7" width="14.6640625" style="98" customWidth="1"/>
    <col min="8" max="8" width="15.77734375" style="98" customWidth="1"/>
    <col min="9" max="9" width="10.21875" style="98" customWidth="1"/>
    <col min="10" max="10" width="2.44140625" style="98" customWidth="1"/>
    <col min="11" max="11" width="9.6640625" style="98" customWidth="1"/>
    <col min="12" max="12" width="11.109375" style="98" customWidth="1"/>
    <col min="13" max="13" width="10" style="98" customWidth="1"/>
    <col min="14" max="14" width="9.6640625" style="98" customWidth="1"/>
    <col min="15" max="15" width="7.33203125" style="98" customWidth="1"/>
    <col min="16" max="16" width="8.5546875" style="98" customWidth="1"/>
    <col min="17" max="17" width="10.109375" style="98" customWidth="1"/>
    <col min="18" max="18" width="9.88671875" style="98" customWidth="1"/>
    <col min="19" max="19" width="10.6640625" style="98" customWidth="1"/>
    <col min="20" max="20" width="10.109375" style="98" customWidth="1"/>
    <col min="21" max="256" width="11.5546875" style="98"/>
    <col min="257" max="257" width="17.88671875" style="98" customWidth="1"/>
    <col min="258" max="258" width="7.88671875" style="98" customWidth="1"/>
    <col min="259" max="259" width="10" style="98" customWidth="1"/>
    <col min="260" max="260" width="10.109375" style="98" customWidth="1"/>
    <col min="261" max="261" width="9" style="98" customWidth="1"/>
    <col min="262" max="262" width="9.77734375" style="98" customWidth="1"/>
    <col min="263" max="263" width="11.33203125" style="98" customWidth="1"/>
    <col min="264" max="264" width="11.77734375" style="98" customWidth="1"/>
    <col min="265" max="265" width="9.77734375" style="98" customWidth="1"/>
    <col min="266" max="266" width="2.44140625" style="98" customWidth="1"/>
    <col min="267" max="267" width="9.33203125" style="98" customWidth="1"/>
    <col min="268" max="268" width="9.44140625" style="98" customWidth="1"/>
    <col min="269" max="269" width="10.109375" style="98" customWidth="1"/>
    <col min="270" max="270" width="9.44140625" style="98" customWidth="1"/>
    <col min="271" max="271" width="7.5546875" style="98" customWidth="1"/>
    <col min="272" max="272" width="8.21875" style="98" customWidth="1"/>
    <col min="273" max="273" width="10.109375" style="98" customWidth="1"/>
    <col min="274" max="274" width="9.88671875" style="98" customWidth="1"/>
    <col min="275" max="275" width="10.6640625" style="98" customWidth="1"/>
    <col min="276" max="276" width="10.109375" style="98" customWidth="1"/>
    <col min="277" max="512" width="11.5546875" style="98"/>
    <col min="513" max="513" width="17.88671875" style="98" customWidth="1"/>
    <col min="514" max="514" width="7.88671875" style="98" customWidth="1"/>
    <col min="515" max="515" width="10" style="98" customWidth="1"/>
    <col min="516" max="516" width="10.109375" style="98" customWidth="1"/>
    <col min="517" max="517" width="9" style="98" customWidth="1"/>
    <col min="518" max="518" width="9.77734375" style="98" customWidth="1"/>
    <col min="519" max="519" width="11.33203125" style="98" customWidth="1"/>
    <col min="520" max="520" width="11.77734375" style="98" customWidth="1"/>
    <col min="521" max="521" width="9.77734375" style="98" customWidth="1"/>
    <col min="522" max="522" width="2.44140625" style="98" customWidth="1"/>
    <col min="523" max="523" width="9.33203125" style="98" customWidth="1"/>
    <col min="524" max="524" width="9.44140625" style="98" customWidth="1"/>
    <col min="525" max="525" width="10.109375" style="98" customWidth="1"/>
    <col min="526" max="526" width="9.44140625" style="98" customWidth="1"/>
    <col min="527" max="527" width="7.5546875" style="98" customWidth="1"/>
    <col min="528" max="528" width="8.21875" style="98" customWidth="1"/>
    <col min="529" max="529" width="10.109375" style="98" customWidth="1"/>
    <col min="530" max="530" width="9.88671875" style="98" customWidth="1"/>
    <col min="531" max="531" width="10.6640625" style="98" customWidth="1"/>
    <col min="532" max="532" width="10.109375" style="98" customWidth="1"/>
    <col min="533" max="768" width="11.5546875" style="98"/>
    <col min="769" max="769" width="17.88671875" style="98" customWidth="1"/>
    <col min="770" max="770" width="7.88671875" style="98" customWidth="1"/>
    <col min="771" max="771" width="10" style="98" customWidth="1"/>
    <col min="772" max="772" width="10.109375" style="98" customWidth="1"/>
    <col min="773" max="773" width="9" style="98" customWidth="1"/>
    <col min="774" max="774" width="9.77734375" style="98" customWidth="1"/>
    <col min="775" max="775" width="11.33203125" style="98" customWidth="1"/>
    <col min="776" max="776" width="11.77734375" style="98" customWidth="1"/>
    <col min="777" max="777" width="9.77734375" style="98" customWidth="1"/>
    <col min="778" max="778" width="2.44140625" style="98" customWidth="1"/>
    <col min="779" max="779" width="9.33203125" style="98" customWidth="1"/>
    <col min="780" max="780" width="9.44140625" style="98" customWidth="1"/>
    <col min="781" max="781" width="10.109375" style="98" customWidth="1"/>
    <col min="782" max="782" width="9.44140625" style="98" customWidth="1"/>
    <col min="783" max="783" width="7.5546875" style="98" customWidth="1"/>
    <col min="784" max="784" width="8.21875" style="98" customWidth="1"/>
    <col min="785" max="785" width="10.109375" style="98" customWidth="1"/>
    <col min="786" max="786" width="9.88671875" style="98" customWidth="1"/>
    <col min="787" max="787" width="10.6640625" style="98" customWidth="1"/>
    <col min="788" max="788" width="10.109375" style="98" customWidth="1"/>
    <col min="789" max="1024" width="11.5546875" style="98"/>
    <col min="1025" max="1025" width="17.88671875" style="98" customWidth="1"/>
    <col min="1026" max="1026" width="7.88671875" style="98" customWidth="1"/>
    <col min="1027" max="1027" width="10" style="98" customWidth="1"/>
    <col min="1028" max="1028" width="10.109375" style="98" customWidth="1"/>
    <col min="1029" max="1029" width="9" style="98" customWidth="1"/>
    <col min="1030" max="1030" width="9.77734375" style="98" customWidth="1"/>
    <col min="1031" max="1031" width="11.33203125" style="98" customWidth="1"/>
    <col min="1032" max="1032" width="11.77734375" style="98" customWidth="1"/>
    <col min="1033" max="1033" width="9.77734375" style="98" customWidth="1"/>
    <col min="1034" max="1034" width="2.44140625" style="98" customWidth="1"/>
    <col min="1035" max="1035" width="9.33203125" style="98" customWidth="1"/>
    <col min="1036" max="1036" width="9.44140625" style="98" customWidth="1"/>
    <col min="1037" max="1037" width="10.109375" style="98" customWidth="1"/>
    <col min="1038" max="1038" width="9.44140625" style="98" customWidth="1"/>
    <col min="1039" max="1039" width="7.5546875" style="98" customWidth="1"/>
    <col min="1040" max="1040" width="8.21875" style="98" customWidth="1"/>
    <col min="1041" max="1041" width="10.109375" style="98" customWidth="1"/>
    <col min="1042" max="1042" width="9.88671875" style="98" customWidth="1"/>
    <col min="1043" max="1043" width="10.6640625" style="98" customWidth="1"/>
    <col min="1044" max="1044" width="10.109375" style="98" customWidth="1"/>
    <col min="1045" max="1280" width="11.5546875" style="98"/>
    <col min="1281" max="1281" width="17.88671875" style="98" customWidth="1"/>
    <col min="1282" max="1282" width="7.88671875" style="98" customWidth="1"/>
    <col min="1283" max="1283" width="10" style="98" customWidth="1"/>
    <col min="1284" max="1284" width="10.109375" style="98" customWidth="1"/>
    <col min="1285" max="1285" width="9" style="98" customWidth="1"/>
    <col min="1286" max="1286" width="9.77734375" style="98" customWidth="1"/>
    <col min="1287" max="1287" width="11.33203125" style="98" customWidth="1"/>
    <col min="1288" max="1288" width="11.77734375" style="98" customWidth="1"/>
    <col min="1289" max="1289" width="9.77734375" style="98" customWidth="1"/>
    <col min="1290" max="1290" width="2.44140625" style="98" customWidth="1"/>
    <col min="1291" max="1291" width="9.33203125" style="98" customWidth="1"/>
    <col min="1292" max="1292" width="9.44140625" style="98" customWidth="1"/>
    <col min="1293" max="1293" width="10.109375" style="98" customWidth="1"/>
    <col min="1294" max="1294" width="9.44140625" style="98" customWidth="1"/>
    <col min="1295" max="1295" width="7.5546875" style="98" customWidth="1"/>
    <col min="1296" max="1296" width="8.21875" style="98" customWidth="1"/>
    <col min="1297" max="1297" width="10.109375" style="98" customWidth="1"/>
    <col min="1298" max="1298" width="9.88671875" style="98" customWidth="1"/>
    <col min="1299" max="1299" width="10.6640625" style="98" customWidth="1"/>
    <col min="1300" max="1300" width="10.109375" style="98" customWidth="1"/>
    <col min="1301" max="1536" width="11.5546875" style="98"/>
    <col min="1537" max="1537" width="17.88671875" style="98" customWidth="1"/>
    <col min="1538" max="1538" width="7.88671875" style="98" customWidth="1"/>
    <col min="1539" max="1539" width="10" style="98" customWidth="1"/>
    <col min="1540" max="1540" width="10.109375" style="98" customWidth="1"/>
    <col min="1541" max="1541" width="9" style="98" customWidth="1"/>
    <col min="1542" max="1542" width="9.77734375" style="98" customWidth="1"/>
    <col min="1543" max="1543" width="11.33203125" style="98" customWidth="1"/>
    <col min="1544" max="1544" width="11.77734375" style="98" customWidth="1"/>
    <col min="1545" max="1545" width="9.77734375" style="98" customWidth="1"/>
    <col min="1546" max="1546" width="2.44140625" style="98" customWidth="1"/>
    <col min="1547" max="1547" width="9.33203125" style="98" customWidth="1"/>
    <col min="1548" max="1548" width="9.44140625" style="98" customWidth="1"/>
    <col min="1549" max="1549" width="10.109375" style="98" customWidth="1"/>
    <col min="1550" max="1550" width="9.44140625" style="98" customWidth="1"/>
    <col min="1551" max="1551" width="7.5546875" style="98" customWidth="1"/>
    <col min="1552" max="1552" width="8.21875" style="98" customWidth="1"/>
    <col min="1553" max="1553" width="10.109375" style="98" customWidth="1"/>
    <col min="1554" max="1554" width="9.88671875" style="98" customWidth="1"/>
    <col min="1555" max="1555" width="10.6640625" style="98" customWidth="1"/>
    <col min="1556" max="1556" width="10.109375" style="98" customWidth="1"/>
    <col min="1557" max="1792" width="11.5546875" style="98"/>
    <col min="1793" max="1793" width="17.88671875" style="98" customWidth="1"/>
    <col min="1794" max="1794" width="7.88671875" style="98" customWidth="1"/>
    <col min="1795" max="1795" width="10" style="98" customWidth="1"/>
    <col min="1796" max="1796" width="10.109375" style="98" customWidth="1"/>
    <col min="1797" max="1797" width="9" style="98" customWidth="1"/>
    <col min="1798" max="1798" width="9.77734375" style="98" customWidth="1"/>
    <col min="1799" max="1799" width="11.33203125" style="98" customWidth="1"/>
    <col min="1800" max="1800" width="11.77734375" style="98" customWidth="1"/>
    <col min="1801" max="1801" width="9.77734375" style="98" customWidth="1"/>
    <col min="1802" max="1802" width="2.44140625" style="98" customWidth="1"/>
    <col min="1803" max="1803" width="9.33203125" style="98" customWidth="1"/>
    <col min="1804" max="1804" width="9.44140625" style="98" customWidth="1"/>
    <col min="1805" max="1805" width="10.109375" style="98" customWidth="1"/>
    <col min="1806" max="1806" width="9.44140625" style="98" customWidth="1"/>
    <col min="1807" max="1807" width="7.5546875" style="98" customWidth="1"/>
    <col min="1808" max="1808" width="8.21875" style="98" customWidth="1"/>
    <col min="1809" max="1809" width="10.109375" style="98" customWidth="1"/>
    <col min="1810" max="1810" width="9.88671875" style="98" customWidth="1"/>
    <col min="1811" max="1811" width="10.6640625" style="98" customWidth="1"/>
    <col min="1812" max="1812" width="10.109375" style="98" customWidth="1"/>
    <col min="1813" max="2048" width="11.5546875" style="98"/>
    <col min="2049" max="2049" width="17.88671875" style="98" customWidth="1"/>
    <col min="2050" max="2050" width="7.88671875" style="98" customWidth="1"/>
    <col min="2051" max="2051" width="10" style="98" customWidth="1"/>
    <col min="2052" max="2052" width="10.109375" style="98" customWidth="1"/>
    <col min="2053" max="2053" width="9" style="98" customWidth="1"/>
    <col min="2054" max="2054" width="9.77734375" style="98" customWidth="1"/>
    <col min="2055" max="2055" width="11.33203125" style="98" customWidth="1"/>
    <col min="2056" max="2056" width="11.77734375" style="98" customWidth="1"/>
    <col min="2057" max="2057" width="9.77734375" style="98" customWidth="1"/>
    <col min="2058" max="2058" width="2.44140625" style="98" customWidth="1"/>
    <col min="2059" max="2059" width="9.33203125" style="98" customWidth="1"/>
    <col min="2060" max="2060" width="9.44140625" style="98" customWidth="1"/>
    <col min="2061" max="2061" width="10.109375" style="98" customWidth="1"/>
    <col min="2062" max="2062" width="9.44140625" style="98" customWidth="1"/>
    <col min="2063" max="2063" width="7.5546875" style="98" customWidth="1"/>
    <col min="2064" max="2064" width="8.21875" style="98" customWidth="1"/>
    <col min="2065" max="2065" width="10.109375" style="98" customWidth="1"/>
    <col min="2066" max="2066" width="9.88671875" style="98" customWidth="1"/>
    <col min="2067" max="2067" width="10.6640625" style="98" customWidth="1"/>
    <col min="2068" max="2068" width="10.109375" style="98" customWidth="1"/>
    <col min="2069" max="2304" width="11.5546875" style="98"/>
    <col min="2305" max="2305" width="17.88671875" style="98" customWidth="1"/>
    <col min="2306" max="2306" width="7.88671875" style="98" customWidth="1"/>
    <col min="2307" max="2307" width="10" style="98" customWidth="1"/>
    <col min="2308" max="2308" width="10.109375" style="98" customWidth="1"/>
    <col min="2309" max="2309" width="9" style="98" customWidth="1"/>
    <col min="2310" max="2310" width="9.77734375" style="98" customWidth="1"/>
    <col min="2311" max="2311" width="11.33203125" style="98" customWidth="1"/>
    <col min="2312" max="2312" width="11.77734375" style="98" customWidth="1"/>
    <col min="2313" max="2313" width="9.77734375" style="98" customWidth="1"/>
    <col min="2314" max="2314" width="2.44140625" style="98" customWidth="1"/>
    <col min="2315" max="2315" width="9.33203125" style="98" customWidth="1"/>
    <col min="2316" max="2316" width="9.44140625" style="98" customWidth="1"/>
    <col min="2317" max="2317" width="10.109375" style="98" customWidth="1"/>
    <col min="2318" max="2318" width="9.44140625" style="98" customWidth="1"/>
    <col min="2319" max="2319" width="7.5546875" style="98" customWidth="1"/>
    <col min="2320" max="2320" width="8.21875" style="98" customWidth="1"/>
    <col min="2321" max="2321" width="10.109375" style="98" customWidth="1"/>
    <col min="2322" max="2322" width="9.88671875" style="98" customWidth="1"/>
    <col min="2323" max="2323" width="10.6640625" style="98" customWidth="1"/>
    <col min="2324" max="2324" width="10.109375" style="98" customWidth="1"/>
    <col min="2325" max="2560" width="11.5546875" style="98"/>
    <col min="2561" max="2561" width="17.88671875" style="98" customWidth="1"/>
    <col min="2562" max="2562" width="7.88671875" style="98" customWidth="1"/>
    <col min="2563" max="2563" width="10" style="98" customWidth="1"/>
    <col min="2564" max="2564" width="10.109375" style="98" customWidth="1"/>
    <col min="2565" max="2565" width="9" style="98" customWidth="1"/>
    <col min="2566" max="2566" width="9.77734375" style="98" customWidth="1"/>
    <col min="2567" max="2567" width="11.33203125" style="98" customWidth="1"/>
    <col min="2568" max="2568" width="11.77734375" style="98" customWidth="1"/>
    <col min="2569" max="2569" width="9.77734375" style="98" customWidth="1"/>
    <col min="2570" max="2570" width="2.44140625" style="98" customWidth="1"/>
    <col min="2571" max="2571" width="9.33203125" style="98" customWidth="1"/>
    <col min="2572" max="2572" width="9.44140625" style="98" customWidth="1"/>
    <col min="2573" max="2573" width="10.109375" style="98" customWidth="1"/>
    <col min="2574" max="2574" width="9.44140625" style="98" customWidth="1"/>
    <col min="2575" max="2575" width="7.5546875" style="98" customWidth="1"/>
    <col min="2576" max="2576" width="8.21875" style="98" customWidth="1"/>
    <col min="2577" max="2577" width="10.109375" style="98" customWidth="1"/>
    <col min="2578" max="2578" width="9.88671875" style="98" customWidth="1"/>
    <col min="2579" max="2579" width="10.6640625" style="98" customWidth="1"/>
    <col min="2580" max="2580" width="10.109375" style="98" customWidth="1"/>
    <col min="2581" max="2816" width="11.5546875" style="98"/>
    <col min="2817" max="2817" width="17.88671875" style="98" customWidth="1"/>
    <col min="2818" max="2818" width="7.88671875" style="98" customWidth="1"/>
    <col min="2819" max="2819" width="10" style="98" customWidth="1"/>
    <col min="2820" max="2820" width="10.109375" style="98" customWidth="1"/>
    <col min="2821" max="2821" width="9" style="98" customWidth="1"/>
    <col min="2822" max="2822" width="9.77734375" style="98" customWidth="1"/>
    <col min="2823" max="2823" width="11.33203125" style="98" customWidth="1"/>
    <col min="2824" max="2824" width="11.77734375" style="98" customWidth="1"/>
    <col min="2825" max="2825" width="9.77734375" style="98" customWidth="1"/>
    <col min="2826" max="2826" width="2.44140625" style="98" customWidth="1"/>
    <col min="2827" max="2827" width="9.33203125" style="98" customWidth="1"/>
    <col min="2828" max="2828" width="9.44140625" style="98" customWidth="1"/>
    <col min="2829" max="2829" width="10.109375" style="98" customWidth="1"/>
    <col min="2830" max="2830" width="9.44140625" style="98" customWidth="1"/>
    <col min="2831" max="2831" width="7.5546875" style="98" customWidth="1"/>
    <col min="2832" max="2832" width="8.21875" style="98" customWidth="1"/>
    <col min="2833" max="2833" width="10.109375" style="98" customWidth="1"/>
    <col min="2834" max="2834" width="9.88671875" style="98" customWidth="1"/>
    <col min="2835" max="2835" width="10.6640625" style="98" customWidth="1"/>
    <col min="2836" max="2836" width="10.109375" style="98" customWidth="1"/>
    <col min="2837" max="3072" width="11.5546875" style="98"/>
    <col min="3073" max="3073" width="17.88671875" style="98" customWidth="1"/>
    <col min="3074" max="3074" width="7.88671875" style="98" customWidth="1"/>
    <col min="3075" max="3075" width="10" style="98" customWidth="1"/>
    <col min="3076" max="3076" width="10.109375" style="98" customWidth="1"/>
    <col min="3077" max="3077" width="9" style="98" customWidth="1"/>
    <col min="3078" max="3078" width="9.77734375" style="98" customWidth="1"/>
    <col min="3079" max="3079" width="11.33203125" style="98" customWidth="1"/>
    <col min="3080" max="3080" width="11.77734375" style="98" customWidth="1"/>
    <col min="3081" max="3081" width="9.77734375" style="98" customWidth="1"/>
    <col min="3082" max="3082" width="2.44140625" style="98" customWidth="1"/>
    <col min="3083" max="3083" width="9.33203125" style="98" customWidth="1"/>
    <col min="3084" max="3084" width="9.44140625" style="98" customWidth="1"/>
    <col min="3085" max="3085" width="10.109375" style="98" customWidth="1"/>
    <col min="3086" max="3086" width="9.44140625" style="98" customWidth="1"/>
    <col min="3087" max="3087" width="7.5546875" style="98" customWidth="1"/>
    <col min="3088" max="3088" width="8.21875" style="98" customWidth="1"/>
    <col min="3089" max="3089" width="10.109375" style="98" customWidth="1"/>
    <col min="3090" max="3090" width="9.88671875" style="98" customWidth="1"/>
    <col min="3091" max="3091" width="10.6640625" style="98" customWidth="1"/>
    <col min="3092" max="3092" width="10.109375" style="98" customWidth="1"/>
    <col min="3093" max="3328" width="11.5546875" style="98"/>
    <col min="3329" max="3329" width="17.88671875" style="98" customWidth="1"/>
    <col min="3330" max="3330" width="7.88671875" style="98" customWidth="1"/>
    <col min="3331" max="3331" width="10" style="98" customWidth="1"/>
    <col min="3332" max="3332" width="10.109375" style="98" customWidth="1"/>
    <col min="3333" max="3333" width="9" style="98" customWidth="1"/>
    <col min="3334" max="3334" width="9.77734375" style="98" customWidth="1"/>
    <col min="3335" max="3335" width="11.33203125" style="98" customWidth="1"/>
    <col min="3336" max="3336" width="11.77734375" style="98" customWidth="1"/>
    <col min="3337" max="3337" width="9.77734375" style="98" customWidth="1"/>
    <col min="3338" max="3338" width="2.44140625" style="98" customWidth="1"/>
    <col min="3339" max="3339" width="9.33203125" style="98" customWidth="1"/>
    <col min="3340" max="3340" width="9.44140625" style="98" customWidth="1"/>
    <col min="3341" max="3341" width="10.109375" style="98" customWidth="1"/>
    <col min="3342" max="3342" width="9.44140625" style="98" customWidth="1"/>
    <col min="3343" max="3343" width="7.5546875" style="98" customWidth="1"/>
    <col min="3344" max="3344" width="8.21875" style="98" customWidth="1"/>
    <col min="3345" max="3345" width="10.109375" style="98" customWidth="1"/>
    <col min="3346" max="3346" width="9.88671875" style="98" customWidth="1"/>
    <col min="3347" max="3347" width="10.6640625" style="98" customWidth="1"/>
    <col min="3348" max="3348" width="10.109375" style="98" customWidth="1"/>
    <col min="3349" max="3584" width="11.5546875" style="98"/>
    <col min="3585" max="3585" width="17.88671875" style="98" customWidth="1"/>
    <col min="3586" max="3586" width="7.88671875" style="98" customWidth="1"/>
    <col min="3587" max="3587" width="10" style="98" customWidth="1"/>
    <col min="3588" max="3588" width="10.109375" style="98" customWidth="1"/>
    <col min="3589" max="3589" width="9" style="98" customWidth="1"/>
    <col min="3590" max="3590" width="9.77734375" style="98" customWidth="1"/>
    <col min="3591" max="3591" width="11.33203125" style="98" customWidth="1"/>
    <col min="3592" max="3592" width="11.77734375" style="98" customWidth="1"/>
    <col min="3593" max="3593" width="9.77734375" style="98" customWidth="1"/>
    <col min="3594" max="3594" width="2.44140625" style="98" customWidth="1"/>
    <col min="3595" max="3595" width="9.33203125" style="98" customWidth="1"/>
    <col min="3596" max="3596" width="9.44140625" style="98" customWidth="1"/>
    <col min="3597" max="3597" width="10.109375" style="98" customWidth="1"/>
    <col min="3598" max="3598" width="9.44140625" style="98" customWidth="1"/>
    <col min="3599" max="3599" width="7.5546875" style="98" customWidth="1"/>
    <col min="3600" max="3600" width="8.21875" style="98" customWidth="1"/>
    <col min="3601" max="3601" width="10.109375" style="98" customWidth="1"/>
    <col min="3602" max="3602" width="9.88671875" style="98" customWidth="1"/>
    <col min="3603" max="3603" width="10.6640625" style="98" customWidth="1"/>
    <col min="3604" max="3604" width="10.109375" style="98" customWidth="1"/>
    <col min="3605" max="3840" width="11.5546875" style="98"/>
    <col min="3841" max="3841" width="17.88671875" style="98" customWidth="1"/>
    <col min="3842" max="3842" width="7.88671875" style="98" customWidth="1"/>
    <col min="3843" max="3843" width="10" style="98" customWidth="1"/>
    <col min="3844" max="3844" width="10.109375" style="98" customWidth="1"/>
    <col min="3845" max="3845" width="9" style="98" customWidth="1"/>
    <col min="3846" max="3846" width="9.77734375" style="98" customWidth="1"/>
    <col min="3847" max="3847" width="11.33203125" style="98" customWidth="1"/>
    <col min="3848" max="3848" width="11.77734375" style="98" customWidth="1"/>
    <col min="3849" max="3849" width="9.77734375" style="98" customWidth="1"/>
    <col min="3850" max="3850" width="2.44140625" style="98" customWidth="1"/>
    <col min="3851" max="3851" width="9.33203125" style="98" customWidth="1"/>
    <col min="3852" max="3852" width="9.44140625" style="98" customWidth="1"/>
    <col min="3853" max="3853" width="10.109375" style="98" customWidth="1"/>
    <col min="3854" max="3854" width="9.44140625" style="98" customWidth="1"/>
    <col min="3855" max="3855" width="7.5546875" style="98" customWidth="1"/>
    <col min="3856" max="3856" width="8.21875" style="98" customWidth="1"/>
    <col min="3857" max="3857" width="10.109375" style="98" customWidth="1"/>
    <col min="3858" max="3858" width="9.88671875" style="98" customWidth="1"/>
    <col min="3859" max="3859" width="10.6640625" style="98" customWidth="1"/>
    <col min="3860" max="3860" width="10.109375" style="98" customWidth="1"/>
    <col min="3861" max="4096" width="11.5546875" style="98"/>
    <col min="4097" max="4097" width="17.88671875" style="98" customWidth="1"/>
    <col min="4098" max="4098" width="7.88671875" style="98" customWidth="1"/>
    <col min="4099" max="4099" width="10" style="98" customWidth="1"/>
    <col min="4100" max="4100" width="10.109375" style="98" customWidth="1"/>
    <col min="4101" max="4101" width="9" style="98" customWidth="1"/>
    <col min="4102" max="4102" width="9.77734375" style="98" customWidth="1"/>
    <col min="4103" max="4103" width="11.33203125" style="98" customWidth="1"/>
    <col min="4104" max="4104" width="11.77734375" style="98" customWidth="1"/>
    <col min="4105" max="4105" width="9.77734375" style="98" customWidth="1"/>
    <col min="4106" max="4106" width="2.44140625" style="98" customWidth="1"/>
    <col min="4107" max="4107" width="9.33203125" style="98" customWidth="1"/>
    <col min="4108" max="4108" width="9.44140625" style="98" customWidth="1"/>
    <col min="4109" max="4109" width="10.109375" style="98" customWidth="1"/>
    <col min="4110" max="4110" width="9.44140625" style="98" customWidth="1"/>
    <col min="4111" max="4111" width="7.5546875" style="98" customWidth="1"/>
    <col min="4112" max="4112" width="8.21875" style="98" customWidth="1"/>
    <col min="4113" max="4113" width="10.109375" style="98" customWidth="1"/>
    <col min="4114" max="4114" width="9.88671875" style="98" customWidth="1"/>
    <col min="4115" max="4115" width="10.6640625" style="98" customWidth="1"/>
    <col min="4116" max="4116" width="10.109375" style="98" customWidth="1"/>
    <col min="4117" max="4352" width="11.5546875" style="98"/>
    <col min="4353" max="4353" width="17.88671875" style="98" customWidth="1"/>
    <col min="4354" max="4354" width="7.88671875" style="98" customWidth="1"/>
    <col min="4355" max="4355" width="10" style="98" customWidth="1"/>
    <col min="4356" max="4356" width="10.109375" style="98" customWidth="1"/>
    <col min="4357" max="4357" width="9" style="98" customWidth="1"/>
    <col min="4358" max="4358" width="9.77734375" style="98" customWidth="1"/>
    <col min="4359" max="4359" width="11.33203125" style="98" customWidth="1"/>
    <col min="4360" max="4360" width="11.77734375" style="98" customWidth="1"/>
    <col min="4361" max="4361" width="9.77734375" style="98" customWidth="1"/>
    <col min="4362" max="4362" width="2.44140625" style="98" customWidth="1"/>
    <col min="4363" max="4363" width="9.33203125" style="98" customWidth="1"/>
    <col min="4364" max="4364" width="9.44140625" style="98" customWidth="1"/>
    <col min="4365" max="4365" width="10.109375" style="98" customWidth="1"/>
    <col min="4366" max="4366" width="9.44140625" style="98" customWidth="1"/>
    <col min="4367" max="4367" width="7.5546875" style="98" customWidth="1"/>
    <col min="4368" max="4368" width="8.21875" style="98" customWidth="1"/>
    <col min="4369" max="4369" width="10.109375" style="98" customWidth="1"/>
    <col min="4370" max="4370" width="9.88671875" style="98" customWidth="1"/>
    <col min="4371" max="4371" width="10.6640625" style="98" customWidth="1"/>
    <col min="4372" max="4372" width="10.109375" style="98" customWidth="1"/>
    <col min="4373" max="4608" width="11.5546875" style="98"/>
    <col min="4609" max="4609" width="17.88671875" style="98" customWidth="1"/>
    <col min="4610" max="4610" width="7.88671875" style="98" customWidth="1"/>
    <col min="4611" max="4611" width="10" style="98" customWidth="1"/>
    <col min="4612" max="4612" width="10.109375" style="98" customWidth="1"/>
    <col min="4613" max="4613" width="9" style="98" customWidth="1"/>
    <col min="4614" max="4614" width="9.77734375" style="98" customWidth="1"/>
    <col min="4615" max="4615" width="11.33203125" style="98" customWidth="1"/>
    <col min="4616" max="4616" width="11.77734375" style="98" customWidth="1"/>
    <col min="4617" max="4617" width="9.77734375" style="98" customWidth="1"/>
    <col min="4618" max="4618" width="2.44140625" style="98" customWidth="1"/>
    <col min="4619" max="4619" width="9.33203125" style="98" customWidth="1"/>
    <col min="4620" max="4620" width="9.44140625" style="98" customWidth="1"/>
    <col min="4621" max="4621" width="10.109375" style="98" customWidth="1"/>
    <col min="4622" max="4622" width="9.44140625" style="98" customWidth="1"/>
    <col min="4623" max="4623" width="7.5546875" style="98" customWidth="1"/>
    <col min="4624" max="4624" width="8.21875" style="98" customWidth="1"/>
    <col min="4625" max="4625" width="10.109375" style="98" customWidth="1"/>
    <col min="4626" max="4626" width="9.88671875" style="98" customWidth="1"/>
    <col min="4627" max="4627" width="10.6640625" style="98" customWidth="1"/>
    <col min="4628" max="4628" width="10.109375" style="98" customWidth="1"/>
    <col min="4629" max="4864" width="11.5546875" style="98"/>
    <col min="4865" max="4865" width="17.88671875" style="98" customWidth="1"/>
    <col min="4866" max="4866" width="7.88671875" style="98" customWidth="1"/>
    <col min="4867" max="4867" width="10" style="98" customWidth="1"/>
    <col min="4868" max="4868" width="10.109375" style="98" customWidth="1"/>
    <col min="4869" max="4869" width="9" style="98" customWidth="1"/>
    <col min="4870" max="4870" width="9.77734375" style="98" customWidth="1"/>
    <col min="4871" max="4871" width="11.33203125" style="98" customWidth="1"/>
    <col min="4872" max="4872" width="11.77734375" style="98" customWidth="1"/>
    <col min="4873" max="4873" width="9.77734375" style="98" customWidth="1"/>
    <col min="4874" max="4874" width="2.44140625" style="98" customWidth="1"/>
    <col min="4875" max="4875" width="9.33203125" style="98" customWidth="1"/>
    <col min="4876" max="4876" width="9.44140625" style="98" customWidth="1"/>
    <col min="4877" max="4877" width="10.109375" style="98" customWidth="1"/>
    <col min="4878" max="4878" width="9.44140625" style="98" customWidth="1"/>
    <col min="4879" max="4879" width="7.5546875" style="98" customWidth="1"/>
    <col min="4880" max="4880" width="8.21875" style="98" customWidth="1"/>
    <col min="4881" max="4881" width="10.109375" style="98" customWidth="1"/>
    <col min="4882" max="4882" width="9.88671875" style="98" customWidth="1"/>
    <col min="4883" max="4883" width="10.6640625" style="98" customWidth="1"/>
    <col min="4884" max="4884" width="10.109375" style="98" customWidth="1"/>
    <col min="4885" max="5120" width="11.5546875" style="98"/>
    <col min="5121" max="5121" width="17.88671875" style="98" customWidth="1"/>
    <col min="5122" max="5122" width="7.88671875" style="98" customWidth="1"/>
    <col min="5123" max="5123" width="10" style="98" customWidth="1"/>
    <col min="5124" max="5124" width="10.109375" style="98" customWidth="1"/>
    <col min="5125" max="5125" width="9" style="98" customWidth="1"/>
    <col min="5126" max="5126" width="9.77734375" style="98" customWidth="1"/>
    <col min="5127" max="5127" width="11.33203125" style="98" customWidth="1"/>
    <col min="5128" max="5128" width="11.77734375" style="98" customWidth="1"/>
    <col min="5129" max="5129" width="9.77734375" style="98" customWidth="1"/>
    <col min="5130" max="5130" width="2.44140625" style="98" customWidth="1"/>
    <col min="5131" max="5131" width="9.33203125" style="98" customWidth="1"/>
    <col min="5132" max="5132" width="9.44140625" style="98" customWidth="1"/>
    <col min="5133" max="5133" width="10.109375" style="98" customWidth="1"/>
    <col min="5134" max="5134" width="9.44140625" style="98" customWidth="1"/>
    <col min="5135" max="5135" width="7.5546875" style="98" customWidth="1"/>
    <col min="5136" max="5136" width="8.21875" style="98" customWidth="1"/>
    <col min="5137" max="5137" width="10.109375" style="98" customWidth="1"/>
    <col min="5138" max="5138" width="9.88671875" style="98" customWidth="1"/>
    <col min="5139" max="5139" width="10.6640625" style="98" customWidth="1"/>
    <col min="5140" max="5140" width="10.109375" style="98" customWidth="1"/>
    <col min="5141" max="5376" width="11.5546875" style="98"/>
    <col min="5377" max="5377" width="17.88671875" style="98" customWidth="1"/>
    <col min="5378" max="5378" width="7.88671875" style="98" customWidth="1"/>
    <col min="5379" max="5379" width="10" style="98" customWidth="1"/>
    <col min="5380" max="5380" width="10.109375" style="98" customWidth="1"/>
    <col min="5381" max="5381" width="9" style="98" customWidth="1"/>
    <col min="5382" max="5382" width="9.77734375" style="98" customWidth="1"/>
    <col min="5383" max="5383" width="11.33203125" style="98" customWidth="1"/>
    <col min="5384" max="5384" width="11.77734375" style="98" customWidth="1"/>
    <col min="5385" max="5385" width="9.77734375" style="98" customWidth="1"/>
    <col min="5386" max="5386" width="2.44140625" style="98" customWidth="1"/>
    <col min="5387" max="5387" width="9.33203125" style="98" customWidth="1"/>
    <col min="5388" max="5388" width="9.44140625" style="98" customWidth="1"/>
    <col min="5389" max="5389" width="10.109375" style="98" customWidth="1"/>
    <col min="5390" max="5390" width="9.44140625" style="98" customWidth="1"/>
    <col min="5391" max="5391" width="7.5546875" style="98" customWidth="1"/>
    <col min="5392" max="5392" width="8.21875" style="98" customWidth="1"/>
    <col min="5393" max="5393" width="10.109375" style="98" customWidth="1"/>
    <col min="5394" max="5394" width="9.88671875" style="98" customWidth="1"/>
    <col min="5395" max="5395" width="10.6640625" style="98" customWidth="1"/>
    <col min="5396" max="5396" width="10.109375" style="98" customWidth="1"/>
    <col min="5397" max="5632" width="11.5546875" style="98"/>
    <col min="5633" max="5633" width="17.88671875" style="98" customWidth="1"/>
    <col min="5634" max="5634" width="7.88671875" style="98" customWidth="1"/>
    <col min="5635" max="5635" width="10" style="98" customWidth="1"/>
    <col min="5636" max="5636" width="10.109375" style="98" customWidth="1"/>
    <col min="5637" max="5637" width="9" style="98" customWidth="1"/>
    <col min="5638" max="5638" width="9.77734375" style="98" customWidth="1"/>
    <col min="5639" max="5639" width="11.33203125" style="98" customWidth="1"/>
    <col min="5640" max="5640" width="11.77734375" style="98" customWidth="1"/>
    <col min="5641" max="5641" width="9.77734375" style="98" customWidth="1"/>
    <col min="5642" max="5642" width="2.44140625" style="98" customWidth="1"/>
    <col min="5643" max="5643" width="9.33203125" style="98" customWidth="1"/>
    <col min="5644" max="5644" width="9.44140625" style="98" customWidth="1"/>
    <col min="5645" max="5645" width="10.109375" style="98" customWidth="1"/>
    <col min="5646" max="5646" width="9.44140625" style="98" customWidth="1"/>
    <col min="5647" max="5647" width="7.5546875" style="98" customWidth="1"/>
    <col min="5648" max="5648" width="8.21875" style="98" customWidth="1"/>
    <col min="5649" max="5649" width="10.109375" style="98" customWidth="1"/>
    <col min="5650" max="5650" width="9.88671875" style="98" customWidth="1"/>
    <col min="5651" max="5651" width="10.6640625" style="98" customWidth="1"/>
    <col min="5652" max="5652" width="10.109375" style="98" customWidth="1"/>
    <col min="5653" max="5888" width="11.5546875" style="98"/>
    <col min="5889" max="5889" width="17.88671875" style="98" customWidth="1"/>
    <col min="5890" max="5890" width="7.88671875" style="98" customWidth="1"/>
    <col min="5891" max="5891" width="10" style="98" customWidth="1"/>
    <col min="5892" max="5892" width="10.109375" style="98" customWidth="1"/>
    <col min="5893" max="5893" width="9" style="98" customWidth="1"/>
    <col min="5894" max="5894" width="9.77734375" style="98" customWidth="1"/>
    <col min="5895" max="5895" width="11.33203125" style="98" customWidth="1"/>
    <col min="5896" max="5896" width="11.77734375" style="98" customWidth="1"/>
    <col min="5897" max="5897" width="9.77734375" style="98" customWidth="1"/>
    <col min="5898" max="5898" width="2.44140625" style="98" customWidth="1"/>
    <col min="5899" max="5899" width="9.33203125" style="98" customWidth="1"/>
    <col min="5900" max="5900" width="9.44140625" style="98" customWidth="1"/>
    <col min="5901" max="5901" width="10.109375" style="98" customWidth="1"/>
    <col min="5902" max="5902" width="9.44140625" style="98" customWidth="1"/>
    <col min="5903" max="5903" width="7.5546875" style="98" customWidth="1"/>
    <col min="5904" max="5904" width="8.21875" style="98" customWidth="1"/>
    <col min="5905" max="5905" width="10.109375" style="98" customWidth="1"/>
    <col min="5906" max="5906" width="9.88671875" style="98" customWidth="1"/>
    <col min="5907" max="5907" width="10.6640625" style="98" customWidth="1"/>
    <col min="5908" max="5908" width="10.109375" style="98" customWidth="1"/>
    <col min="5909" max="6144" width="11.5546875" style="98"/>
    <col min="6145" max="6145" width="17.88671875" style="98" customWidth="1"/>
    <col min="6146" max="6146" width="7.88671875" style="98" customWidth="1"/>
    <col min="6147" max="6147" width="10" style="98" customWidth="1"/>
    <col min="6148" max="6148" width="10.109375" style="98" customWidth="1"/>
    <col min="6149" max="6149" width="9" style="98" customWidth="1"/>
    <col min="6150" max="6150" width="9.77734375" style="98" customWidth="1"/>
    <col min="6151" max="6151" width="11.33203125" style="98" customWidth="1"/>
    <col min="6152" max="6152" width="11.77734375" style="98" customWidth="1"/>
    <col min="6153" max="6153" width="9.77734375" style="98" customWidth="1"/>
    <col min="6154" max="6154" width="2.44140625" style="98" customWidth="1"/>
    <col min="6155" max="6155" width="9.33203125" style="98" customWidth="1"/>
    <col min="6156" max="6156" width="9.44140625" style="98" customWidth="1"/>
    <col min="6157" max="6157" width="10.109375" style="98" customWidth="1"/>
    <col min="6158" max="6158" width="9.44140625" style="98" customWidth="1"/>
    <col min="6159" max="6159" width="7.5546875" style="98" customWidth="1"/>
    <col min="6160" max="6160" width="8.21875" style="98" customWidth="1"/>
    <col min="6161" max="6161" width="10.109375" style="98" customWidth="1"/>
    <col min="6162" max="6162" width="9.88671875" style="98" customWidth="1"/>
    <col min="6163" max="6163" width="10.6640625" style="98" customWidth="1"/>
    <col min="6164" max="6164" width="10.109375" style="98" customWidth="1"/>
    <col min="6165" max="6400" width="11.5546875" style="98"/>
    <col min="6401" max="6401" width="17.88671875" style="98" customWidth="1"/>
    <col min="6402" max="6402" width="7.88671875" style="98" customWidth="1"/>
    <col min="6403" max="6403" width="10" style="98" customWidth="1"/>
    <col min="6404" max="6404" width="10.109375" style="98" customWidth="1"/>
    <col min="6405" max="6405" width="9" style="98" customWidth="1"/>
    <col min="6406" max="6406" width="9.77734375" style="98" customWidth="1"/>
    <col min="6407" max="6407" width="11.33203125" style="98" customWidth="1"/>
    <col min="6408" max="6408" width="11.77734375" style="98" customWidth="1"/>
    <col min="6409" max="6409" width="9.77734375" style="98" customWidth="1"/>
    <col min="6410" max="6410" width="2.44140625" style="98" customWidth="1"/>
    <col min="6411" max="6411" width="9.33203125" style="98" customWidth="1"/>
    <col min="6412" max="6412" width="9.44140625" style="98" customWidth="1"/>
    <col min="6413" max="6413" width="10.109375" style="98" customWidth="1"/>
    <col min="6414" max="6414" width="9.44140625" style="98" customWidth="1"/>
    <col min="6415" max="6415" width="7.5546875" style="98" customWidth="1"/>
    <col min="6416" max="6416" width="8.21875" style="98" customWidth="1"/>
    <col min="6417" max="6417" width="10.109375" style="98" customWidth="1"/>
    <col min="6418" max="6418" width="9.88671875" style="98" customWidth="1"/>
    <col min="6419" max="6419" width="10.6640625" style="98" customWidth="1"/>
    <col min="6420" max="6420" width="10.109375" style="98" customWidth="1"/>
    <col min="6421" max="6656" width="11.5546875" style="98"/>
    <col min="6657" max="6657" width="17.88671875" style="98" customWidth="1"/>
    <col min="6658" max="6658" width="7.88671875" style="98" customWidth="1"/>
    <col min="6659" max="6659" width="10" style="98" customWidth="1"/>
    <col min="6660" max="6660" width="10.109375" style="98" customWidth="1"/>
    <col min="6661" max="6661" width="9" style="98" customWidth="1"/>
    <col min="6662" max="6662" width="9.77734375" style="98" customWidth="1"/>
    <col min="6663" max="6663" width="11.33203125" style="98" customWidth="1"/>
    <col min="6664" max="6664" width="11.77734375" style="98" customWidth="1"/>
    <col min="6665" max="6665" width="9.77734375" style="98" customWidth="1"/>
    <col min="6666" max="6666" width="2.44140625" style="98" customWidth="1"/>
    <col min="6667" max="6667" width="9.33203125" style="98" customWidth="1"/>
    <col min="6668" max="6668" width="9.44140625" style="98" customWidth="1"/>
    <col min="6669" max="6669" width="10.109375" style="98" customWidth="1"/>
    <col min="6670" max="6670" width="9.44140625" style="98" customWidth="1"/>
    <col min="6671" max="6671" width="7.5546875" style="98" customWidth="1"/>
    <col min="6672" max="6672" width="8.21875" style="98" customWidth="1"/>
    <col min="6673" max="6673" width="10.109375" style="98" customWidth="1"/>
    <col min="6674" max="6674" width="9.88671875" style="98" customWidth="1"/>
    <col min="6675" max="6675" width="10.6640625" style="98" customWidth="1"/>
    <col min="6676" max="6676" width="10.109375" style="98" customWidth="1"/>
    <col min="6677" max="6912" width="11.5546875" style="98"/>
    <col min="6913" max="6913" width="17.88671875" style="98" customWidth="1"/>
    <col min="6914" max="6914" width="7.88671875" style="98" customWidth="1"/>
    <col min="6915" max="6915" width="10" style="98" customWidth="1"/>
    <col min="6916" max="6916" width="10.109375" style="98" customWidth="1"/>
    <col min="6917" max="6917" width="9" style="98" customWidth="1"/>
    <col min="6918" max="6918" width="9.77734375" style="98" customWidth="1"/>
    <col min="6919" max="6919" width="11.33203125" style="98" customWidth="1"/>
    <col min="6920" max="6920" width="11.77734375" style="98" customWidth="1"/>
    <col min="6921" max="6921" width="9.77734375" style="98" customWidth="1"/>
    <col min="6922" max="6922" width="2.44140625" style="98" customWidth="1"/>
    <col min="6923" max="6923" width="9.33203125" style="98" customWidth="1"/>
    <col min="6924" max="6924" width="9.44140625" style="98" customWidth="1"/>
    <col min="6925" max="6925" width="10.109375" style="98" customWidth="1"/>
    <col min="6926" max="6926" width="9.44140625" style="98" customWidth="1"/>
    <col min="6927" max="6927" width="7.5546875" style="98" customWidth="1"/>
    <col min="6928" max="6928" width="8.21875" style="98" customWidth="1"/>
    <col min="6929" max="6929" width="10.109375" style="98" customWidth="1"/>
    <col min="6930" max="6930" width="9.88671875" style="98" customWidth="1"/>
    <col min="6931" max="6931" width="10.6640625" style="98" customWidth="1"/>
    <col min="6932" max="6932" width="10.109375" style="98" customWidth="1"/>
    <col min="6933" max="7168" width="11.5546875" style="98"/>
    <col min="7169" max="7169" width="17.88671875" style="98" customWidth="1"/>
    <col min="7170" max="7170" width="7.88671875" style="98" customWidth="1"/>
    <col min="7171" max="7171" width="10" style="98" customWidth="1"/>
    <col min="7172" max="7172" width="10.109375" style="98" customWidth="1"/>
    <col min="7173" max="7173" width="9" style="98" customWidth="1"/>
    <col min="7174" max="7174" width="9.77734375" style="98" customWidth="1"/>
    <col min="7175" max="7175" width="11.33203125" style="98" customWidth="1"/>
    <col min="7176" max="7176" width="11.77734375" style="98" customWidth="1"/>
    <col min="7177" max="7177" width="9.77734375" style="98" customWidth="1"/>
    <col min="7178" max="7178" width="2.44140625" style="98" customWidth="1"/>
    <col min="7179" max="7179" width="9.33203125" style="98" customWidth="1"/>
    <col min="7180" max="7180" width="9.44140625" style="98" customWidth="1"/>
    <col min="7181" max="7181" width="10.109375" style="98" customWidth="1"/>
    <col min="7182" max="7182" width="9.44140625" style="98" customWidth="1"/>
    <col min="7183" max="7183" width="7.5546875" style="98" customWidth="1"/>
    <col min="7184" max="7184" width="8.21875" style="98" customWidth="1"/>
    <col min="7185" max="7185" width="10.109375" style="98" customWidth="1"/>
    <col min="7186" max="7186" width="9.88671875" style="98" customWidth="1"/>
    <col min="7187" max="7187" width="10.6640625" style="98" customWidth="1"/>
    <col min="7188" max="7188" width="10.109375" style="98" customWidth="1"/>
    <col min="7189" max="7424" width="11.5546875" style="98"/>
    <col min="7425" max="7425" width="17.88671875" style="98" customWidth="1"/>
    <col min="7426" max="7426" width="7.88671875" style="98" customWidth="1"/>
    <col min="7427" max="7427" width="10" style="98" customWidth="1"/>
    <col min="7428" max="7428" width="10.109375" style="98" customWidth="1"/>
    <col min="7429" max="7429" width="9" style="98" customWidth="1"/>
    <col min="7430" max="7430" width="9.77734375" style="98" customWidth="1"/>
    <col min="7431" max="7431" width="11.33203125" style="98" customWidth="1"/>
    <col min="7432" max="7432" width="11.77734375" style="98" customWidth="1"/>
    <col min="7433" max="7433" width="9.77734375" style="98" customWidth="1"/>
    <col min="7434" max="7434" width="2.44140625" style="98" customWidth="1"/>
    <col min="7435" max="7435" width="9.33203125" style="98" customWidth="1"/>
    <col min="7436" max="7436" width="9.44140625" style="98" customWidth="1"/>
    <col min="7437" max="7437" width="10.109375" style="98" customWidth="1"/>
    <col min="7438" max="7438" width="9.44140625" style="98" customWidth="1"/>
    <col min="7439" max="7439" width="7.5546875" style="98" customWidth="1"/>
    <col min="7440" max="7440" width="8.21875" style="98" customWidth="1"/>
    <col min="7441" max="7441" width="10.109375" style="98" customWidth="1"/>
    <col min="7442" max="7442" width="9.88671875" style="98" customWidth="1"/>
    <col min="7443" max="7443" width="10.6640625" style="98" customWidth="1"/>
    <col min="7444" max="7444" width="10.109375" style="98" customWidth="1"/>
    <col min="7445" max="7680" width="11.5546875" style="98"/>
    <col min="7681" max="7681" width="17.88671875" style="98" customWidth="1"/>
    <col min="7682" max="7682" width="7.88671875" style="98" customWidth="1"/>
    <col min="7683" max="7683" width="10" style="98" customWidth="1"/>
    <col min="7684" max="7684" width="10.109375" style="98" customWidth="1"/>
    <col min="7685" max="7685" width="9" style="98" customWidth="1"/>
    <col min="7686" max="7686" width="9.77734375" style="98" customWidth="1"/>
    <col min="7687" max="7687" width="11.33203125" style="98" customWidth="1"/>
    <col min="7688" max="7688" width="11.77734375" style="98" customWidth="1"/>
    <col min="7689" max="7689" width="9.77734375" style="98" customWidth="1"/>
    <col min="7690" max="7690" width="2.44140625" style="98" customWidth="1"/>
    <col min="7691" max="7691" width="9.33203125" style="98" customWidth="1"/>
    <col min="7692" max="7692" width="9.44140625" style="98" customWidth="1"/>
    <col min="7693" max="7693" width="10.109375" style="98" customWidth="1"/>
    <col min="7694" max="7694" width="9.44140625" style="98" customWidth="1"/>
    <col min="7695" max="7695" width="7.5546875" style="98" customWidth="1"/>
    <col min="7696" max="7696" width="8.21875" style="98" customWidth="1"/>
    <col min="7697" max="7697" width="10.109375" style="98" customWidth="1"/>
    <col min="7698" max="7698" width="9.88671875" style="98" customWidth="1"/>
    <col min="7699" max="7699" width="10.6640625" style="98" customWidth="1"/>
    <col min="7700" max="7700" width="10.109375" style="98" customWidth="1"/>
    <col min="7701" max="7936" width="11.5546875" style="98"/>
    <col min="7937" max="7937" width="17.88671875" style="98" customWidth="1"/>
    <col min="7938" max="7938" width="7.88671875" style="98" customWidth="1"/>
    <col min="7939" max="7939" width="10" style="98" customWidth="1"/>
    <col min="7940" max="7940" width="10.109375" style="98" customWidth="1"/>
    <col min="7941" max="7941" width="9" style="98" customWidth="1"/>
    <col min="7942" max="7942" width="9.77734375" style="98" customWidth="1"/>
    <col min="7943" max="7943" width="11.33203125" style="98" customWidth="1"/>
    <col min="7944" max="7944" width="11.77734375" style="98" customWidth="1"/>
    <col min="7945" max="7945" width="9.77734375" style="98" customWidth="1"/>
    <col min="7946" max="7946" width="2.44140625" style="98" customWidth="1"/>
    <col min="7947" max="7947" width="9.33203125" style="98" customWidth="1"/>
    <col min="7948" max="7948" width="9.44140625" style="98" customWidth="1"/>
    <col min="7949" max="7949" width="10.109375" style="98" customWidth="1"/>
    <col min="7950" max="7950" width="9.44140625" style="98" customWidth="1"/>
    <col min="7951" max="7951" width="7.5546875" style="98" customWidth="1"/>
    <col min="7952" max="7952" width="8.21875" style="98" customWidth="1"/>
    <col min="7953" max="7953" width="10.109375" style="98" customWidth="1"/>
    <col min="7954" max="7954" width="9.88671875" style="98" customWidth="1"/>
    <col min="7955" max="7955" width="10.6640625" style="98" customWidth="1"/>
    <col min="7956" max="7956" width="10.109375" style="98" customWidth="1"/>
    <col min="7957" max="8192" width="11.5546875" style="98"/>
    <col min="8193" max="8193" width="17.88671875" style="98" customWidth="1"/>
    <col min="8194" max="8194" width="7.88671875" style="98" customWidth="1"/>
    <col min="8195" max="8195" width="10" style="98" customWidth="1"/>
    <col min="8196" max="8196" width="10.109375" style="98" customWidth="1"/>
    <col min="8197" max="8197" width="9" style="98" customWidth="1"/>
    <col min="8198" max="8198" width="9.77734375" style="98" customWidth="1"/>
    <col min="8199" max="8199" width="11.33203125" style="98" customWidth="1"/>
    <col min="8200" max="8200" width="11.77734375" style="98" customWidth="1"/>
    <col min="8201" max="8201" width="9.77734375" style="98" customWidth="1"/>
    <col min="8202" max="8202" width="2.44140625" style="98" customWidth="1"/>
    <col min="8203" max="8203" width="9.33203125" style="98" customWidth="1"/>
    <col min="8204" max="8204" width="9.44140625" style="98" customWidth="1"/>
    <col min="8205" max="8205" width="10.109375" style="98" customWidth="1"/>
    <col min="8206" max="8206" width="9.44140625" style="98" customWidth="1"/>
    <col min="8207" max="8207" width="7.5546875" style="98" customWidth="1"/>
    <col min="8208" max="8208" width="8.21875" style="98" customWidth="1"/>
    <col min="8209" max="8209" width="10.109375" style="98" customWidth="1"/>
    <col min="8210" max="8210" width="9.88671875" style="98" customWidth="1"/>
    <col min="8211" max="8211" width="10.6640625" style="98" customWidth="1"/>
    <col min="8212" max="8212" width="10.109375" style="98" customWidth="1"/>
    <col min="8213" max="8448" width="11.5546875" style="98"/>
    <col min="8449" max="8449" width="17.88671875" style="98" customWidth="1"/>
    <col min="8450" max="8450" width="7.88671875" style="98" customWidth="1"/>
    <col min="8451" max="8451" width="10" style="98" customWidth="1"/>
    <col min="8452" max="8452" width="10.109375" style="98" customWidth="1"/>
    <col min="8453" max="8453" width="9" style="98" customWidth="1"/>
    <col min="8454" max="8454" width="9.77734375" style="98" customWidth="1"/>
    <col min="8455" max="8455" width="11.33203125" style="98" customWidth="1"/>
    <col min="8456" max="8456" width="11.77734375" style="98" customWidth="1"/>
    <col min="8457" max="8457" width="9.77734375" style="98" customWidth="1"/>
    <col min="8458" max="8458" width="2.44140625" style="98" customWidth="1"/>
    <col min="8459" max="8459" width="9.33203125" style="98" customWidth="1"/>
    <col min="8460" max="8460" width="9.44140625" style="98" customWidth="1"/>
    <col min="8461" max="8461" width="10.109375" style="98" customWidth="1"/>
    <col min="8462" max="8462" width="9.44140625" style="98" customWidth="1"/>
    <col min="8463" max="8463" width="7.5546875" style="98" customWidth="1"/>
    <col min="8464" max="8464" width="8.21875" style="98" customWidth="1"/>
    <col min="8465" max="8465" width="10.109375" style="98" customWidth="1"/>
    <col min="8466" max="8466" width="9.88671875" style="98" customWidth="1"/>
    <col min="8467" max="8467" width="10.6640625" style="98" customWidth="1"/>
    <col min="8468" max="8468" width="10.109375" style="98" customWidth="1"/>
    <col min="8469" max="8704" width="11.5546875" style="98"/>
    <col min="8705" max="8705" width="17.88671875" style="98" customWidth="1"/>
    <col min="8706" max="8706" width="7.88671875" style="98" customWidth="1"/>
    <col min="8707" max="8707" width="10" style="98" customWidth="1"/>
    <col min="8708" max="8708" width="10.109375" style="98" customWidth="1"/>
    <col min="8709" max="8709" width="9" style="98" customWidth="1"/>
    <col min="8710" max="8710" width="9.77734375" style="98" customWidth="1"/>
    <col min="8711" max="8711" width="11.33203125" style="98" customWidth="1"/>
    <col min="8712" max="8712" width="11.77734375" style="98" customWidth="1"/>
    <col min="8713" max="8713" width="9.77734375" style="98" customWidth="1"/>
    <col min="8714" max="8714" width="2.44140625" style="98" customWidth="1"/>
    <col min="8715" max="8715" width="9.33203125" style="98" customWidth="1"/>
    <col min="8716" max="8716" width="9.44140625" style="98" customWidth="1"/>
    <col min="8717" max="8717" width="10.109375" style="98" customWidth="1"/>
    <col min="8718" max="8718" width="9.44140625" style="98" customWidth="1"/>
    <col min="8719" max="8719" width="7.5546875" style="98" customWidth="1"/>
    <col min="8720" max="8720" width="8.21875" style="98" customWidth="1"/>
    <col min="8721" max="8721" width="10.109375" style="98" customWidth="1"/>
    <col min="8722" max="8722" width="9.88671875" style="98" customWidth="1"/>
    <col min="8723" max="8723" width="10.6640625" style="98" customWidth="1"/>
    <col min="8724" max="8724" width="10.109375" style="98" customWidth="1"/>
    <col min="8725" max="8960" width="11.5546875" style="98"/>
    <col min="8961" max="8961" width="17.88671875" style="98" customWidth="1"/>
    <col min="8962" max="8962" width="7.88671875" style="98" customWidth="1"/>
    <col min="8963" max="8963" width="10" style="98" customWidth="1"/>
    <col min="8964" max="8964" width="10.109375" style="98" customWidth="1"/>
    <col min="8965" max="8965" width="9" style="98" customWidth="1"/>
    <col min="8966" max="8966" width="9.77734375" style="98" customWidth="1"/>
    <col min="8967" max="8967" width="11.33203125" style="98" customWidth="1"/>
    <col min="8968" max="8968" width="11.77734375" style="98" customWidth="1"/>
    <col min="8969" max="8969" width="9.77734375" style="98" customWidth="1"/>
    <col min="8970" max="8970" width="2.44140625" style="98" customWidth="1"/>
    <col min="8971" max="8971" width="9.33203125" style="98" customWidth="1"/>
    <col min="8972" max="8972" width="9.44140625" style="98" customWidth="1"/>
    <col min="8973" max="8973" width="10.109375" style="98" customWidth="1"/>
    <col min="8974" max="8974" width="9.44140625" style="98" customWidth="1"/>
    <col min="8975" max="8975" width="7.5546875" style="98" customWidth="1"/>
    <col min="8976" max="8976" width="8.21875" style="98" customWidth="1"/>
    <col min="8977" max="8977" width="10.109375" style="98" customWidth="1"/>
    <col min="8978" max="8978" width="9.88671875" style="98" customWidth="1"/>
    <col min="8979" max="8979" width="10.6640625" style="98" customWidth="1"/>
    <col min="8980" max="8980" width="10.109375" style="98" customWidth="1"/>
    <col min="8981" max="9216" width="11.5546875" style="98"/>
    <col min="9217" max="9217" width="17.88671875" style="98" customWidth="1"/>
    <col min="9218" max="9218" width="7.88671875" style="98" customWidth="1"/>
    <col min="9219" max="9219" width="10" style="98" customWidth="1"/>
    <col min="9220" max="9220" width="10.109375" style="98" customWidth="1"/>
    <col min="9221" max="9221" width="9" style="98" customWidth="1"/>
    <col min="9222" max="9222" width="9.77734375" style="98" customWidth="1"/>
    <col min="9223" max="9223" width="11.33203125" style="98" customWidth="1"/>
    <col min="9224" max="9224" width="11.77734375" style="98" customWidth="1"/>
    <col min="9225" max="9225" width="9.77734375" style="98" customWidth="1"/>
    <col min="9226" max="9226" width="2.44140625" style="98" customWidth="1"/>
    <col min="9227" max="9227" width="9.33203125" style="98" customWidth="1"/>
    <col min="9228" max="9228" width="9.44140625" style="98" customWidth="1"/>
    <col min="9229" max="9229" width="10.109375" style="98" customWidth="1"/>
    <col min="9230" max="9230" width="9.44140625" style="98" customWidth="1"/>
    <col min="9231" max="9231" width="7.5546875" style="98" customWidth="1"/>
    <col min="9232" max="9232" width="8.21875" style="98" customWidth="1"/>
    <col min="9233" max="9233" width="10.109375" style="98" customWidth="1"/>
    <col min="9234" max="9234" width="9.88671875" style="98" customWidth="1"/>
    <col min="9235" max="9235" width="10.6640625" style="98" customWidth="1"/>
    <col min="9236" max="9236" width="10.109375" style="98" customWidth="1"/>
    <col min="9237" max="9472" width="11.5546875" style="98"/>
    <col min="9473" max="9473" width="17.88671875" style="98" customWidth="1"/>
    <col min="9474" max="9474" width="7.88671875" style="98" customWidth="1"/>
    <col min="9475" max="9475" width="10" style="98" customWidth="1"/>
    <col min="9476" max="9476" width="10.109375" style="98" customWidth="1"/>
    <col min="9477" max="9477" width="9" style="98" customWidth="1"/>
    <col min="9478" max="9478" width="9.77734375" style="98" customWidth="1"/>
    <col min="9479" max="9479" width="11.33203125" style="98" customWidth="1"/>
    <col min="9480" max="9480" width="11.77734375" style="98" customWidth="1"/>
    <col min="9481" max="9481" width="9.77734375" style="98" customWidth="1"/>
    <col min="9482" max="9482" width="2.44140625" style="98" customWidth="1"/>
    <col min="9483" max="9483" width="9.33203125" style="98" customWidth="1"/>
    <col min="9484" max="9484" width="9.44140625" style="98" customWidth="1"/>
    <col min="9485" max="9485" width="10.109375" style="98" customWidth="1"/>
    <col min="9486" max="9486" width="9.44140625" style="98" customWidth="1"/>
    <col min="9487" max="9487" width="7.5546875" style="98" customWidth="1"/>
    <col min="9488" max="9488" width="8.21875" style="98" customWidth="1"/>
    <col min="9489" max="9489" width="10.109375" style="98" customWidth="1"/>
    <col min="9490" max="9490" width="9.88671875" style="98" customWidth="1"/>
    <col min="9491" max="9491" width="10.6640625" style="98" customWidth="1"/>
    <col min="9492" max="9492" width="10.109375" style="98" customWidth="1"/>
    <col min="9493" max="9728" width="11.5546875" style="98"/>
    <col min="9729" max="9729" width="17.88671875" style="98" customWidth="1"/>
    <col min="9730" max="9730" width="7.88671875" style="98" customWidth="1"/>
    <col min="9731" max="9731" width="10" style="98" customWidth="1"/>
    <col min="9732" max="9732" width="10.109375" style="98" customWidth="1"/>
    <col min="9733" max="9733" width="9" style="98" customWidth="1"/>
    <col min="9734" max="9734" width="9.77734375" style="98" customWidth="1"/>
    <col min="9735" max="9735" width="11.33203125" style="98" customWidth="1"/>
    <col min="9736" max="9736" width="11.77734375" style="98" customWidth="1"/>
    <col min="9737" max="9737" width="9.77734375" style="98" customWidth="1"/>
    <col min="9738" max="9738" width="2.44140625" style="98" customWidth="1"/>
    <col min="9739" max="9739" width="9.33203125" style="98" customWidth="1"/>
    <col min="9740" max="9740" width="9.44140625" style="98" customWidth="1"/>
    <col min="9741" max="9741" width="10.109375" style="98" customWidth="1"/>
    <col min="9742" max="9742" width="9.44140625" style="98" customWidth="1"/>
    <col min="9743" max="9743" width="7.5546875" style="98" customWidth="1"/>
    <col min="9744" max="9744" width="8.21875" style="98" customWidth="1"/>
    <col min="9745" max="9745" width="10.109375" style="98" customWidth="1"/>
    <col min="9746" max="9746" width="9.88671875" style="98" customWidth="1"/>
    <col min="9747" max="9747" width="10.6640625" style="98" customWidth="1"/>
    <col min="9748" max="9748" width="10.109375" style="98" customWidth="1"/>
    <col min="9749" max="9984" width="11.5546875" style="98"/>
    <col min="9985" max="9985" width="17.88671875" style="98" customWidth="1"/>
    <col min="9986" max="9986" width="7.88671875" style="98" customWidth="1"/>
    <col min="9987" max="9987" width="10" style="98" customWidth="1"/>
    <col min="9988" max="9988" width="10.109375" style="98" customWidth="1"/>
    <col min="9989" max="9989" width="9" style="98" customWidth="1"/>
    <col min="9990" max="9990" width="9.77734375" style="98" customWidth="1"/>
    <col min="9991" max="9991" width="11.33203125" style="98" customWidth="1"/>
    <col min="9992" max="9992" width="11.77734375" style="98" customWidth="1"/>
    <col min="9993" max="9993" width="9.77734375" style="98" customWidth="1"/>
    <col min="9994" max="9994" width="2.44140625" style="98" customWidth="1"/>
    <col min="9995" max="9995" width="9.33203125" style="98" customWidth="1"/>
    <col min="9996" max="9996" width="9.44140625" style="98" customWidth="1"/>
    <col min="9997" max="9997" width="10.109375" style="98" customWidth="1"/>
    <col min="9998" max="9998" width="9.44140625" style="98" customWidth="1"/>
    <col min="9999" max="9999" width="7.5546875" style="98" customWidth="1"/>
    <col min="10000" max="10000" width="8.21875" style="98" customWidth="1"/>
    <col min="10001" max="10001" width="10.109375" style="98" customWidth="1"/>
    <col min="10002" max="10002" width="9.88671875" style="98" customWidth="1"/>
    <col min="10003" max="10003" width="10.6640625" style="98" customWidth="1"/>
    <col min="10004" max="10004" width="10.109375" style="98" customWidth="1"/>
    <col min="10005" max="10240" width="11.5546875" style="98"/>
    <col min="10241" max="10241" width="17.88671875" style="98" customWidth="1"/>
    <col min="10242" max="10242" width="7.88671875" style="98" customWidth="1"/>
    <col min="10243" max="10243" width="10" style="98" customWidth="1"/>
    <col min="10244" max="10244" width="10.109375" style="98" customWidth="1"/>
    <col min="10245" max="10245" width="9" style="98" customWidth="1"/>
    <col min="10246" max="10246" width="9.77734375" style="98" customWidth="1"/>
    <col min="10247" max="10247" width="11.33203125" style="98" customWidth="1"/>
    <col min="10248" max="10248" width="11.77734375" style="98" customWidth="1"/>
    <col min="10249" max="10249" width="9.77734375" style="98" customWidth="1"/>
    <col min="10250" max="10250" width="2.44140625" style="98" customWidth="1"/>
    <col min="10251" max="10251" width="9.33203125" style="98" customWidth="1"/>
    <col min="10252" max="10252" width="9.44140625" style="98" customWidth="1"/>
    <col min="10253" max="10253" width="10.109375" style="98" customWidth="1"/>
    <col min="10254" max="10254" width="9.44140625" style="98" customWidth="1"/>
    <col min="10255" max="10255" width="7.5546875" style="98" customWidth="1"/>
    <col min="10256" max="10256" width="8.21875" style="98" customWidth="1"/>
    <col min="10257" max="10257" width="10.109375" style="98" customWidth="1"/>
    <col min="10258" max="10258" width="9.88671875" style="98" customWidth="1"/>
    <col min="10259" max="10259" width="10.6640625" style="98" customWidth="1"/>
    <col min="10260" max="10260" width="10.109375" style="98" customWidth="1"/>
    <col min="10261" max="10496" width="11.5546875" style="98"/>
    <col min="10497" max="10497" width="17.88671875" style="98" customWidth="1"/>
    <col min="10498" max="10498" width="7.88671875" style="98" customWidth="1"/>
    <col min="10499" max="10499" width="10" style="98" customWidth="1"/>
    <col min="10500" max="10500" width="10.109375" style="98" customWidth="1"/>
    <col min="10501" max="10501" width="9" style="98" customWidth="1"/>
    <col min="10502" max="10502" width="9.77734375" style="98" customWidth="1"/>
    <col min="10503" max="10503" width="11.33203125" style="98" customWidth="1"/>
    <col min="10504" max="10504" width="11.77734375" style="98" customWidth="1"/>
    <col min="10505" max="10505" width="9.77734375" style="98" customWidth="1"/>
    <col min="10506" max="10506" width="2.44140625" style="98" customWidth="1"/>
    <col min="10507" max="10507" width="9.33203125" style="98" customWidth="1"/>
    <col min="10508" max="10508" width="9.44140625" style="98" customWidth="1"/>
    <col min="10509" max="10509" width="10.109375" style="98" customWidth="1"/>
    <col min="10510" max="10510" width="9.44140625" style="98" customWidth="1"/>
    <col min="10511" max="10511" width="7.5546875" style="98" customWidth="1"/>
    <col min="10512" max="10512" width="8.21875" style="98" customWidth="1"/>
    <col min="10513" max="10513" width="10.109375" style="98" customWidth="1"/>
    <col min="10514" max="10514" width="9.88671875" style="98" customWidth="1"/>
    <col min="10515" max="10515" width="10.6640625" style="98" customWidth="1"/>
    <col min="10516" max="10516" width="10.109375" style="98" customWidth="1"/>
    <col min="10517" max="10752" width="11.5546875" style="98"/>
    <col min="10753" max="10753" width="17.88671875" style="98" customWidth="1"/>
    <col min="10754" max="10754" width="7.88671875" style="98" customWidth="1"/>
    <col min="10755" max="10755" width="10" style="98" customWidth="1"/>
    <col min="10756" max="10756" width="10.109375" style="98" customWidth="1"/>
    <col min="10757" max="10757" width="9" style="98" customWidth="1"/>
    <col min="10758" max="10758" width="9.77734375" style="98" customWidth="1"/>
    <col min="10759" max="10759" width="11.33203125" style="98" customWidth="1"/>
    <col min="10760" max="10760" width="11.77734375" style="98" customWidth="1"/>
    <col min="10761" max="10761" width="9.77734375" style="98" customWidth="1"/>
    <col min="10762" max="10762" width="2.44140625" style="98" customWidth="1"/>
    <col min="10763" max="10763" width="9.33203125" style="98" customWidth="1"/>
    <col min="10764" max="10764" width="9.44140625" style="98" customWidth="1"/>
    <col min="10765" max="10765" width="10.109375" style="98" customWidth="1"/>
    <col min="10766" max="10766" width="9.44140625" style="98" customWidth="1"/>
    <col min="10767" max="10767" width="7.5546875" style="98" customWidth="1"/>
    <col min="10768" max="10768" width="8.21875" style="98" customWidth="1"/>
    <col min="10769" max="10769" width="10.109375" style="98" customWidth="1"/>
    <col min="10770" max="10770" width="9.88671875" style="98" customWidth="1"/>
    <col min="10771" max="10771" width="10.6640625" style="98" customWidth="1"/>
    <col min="10772" max="10772" width="10.109375" style="98" customWidth="1"/>
    <col min="10773" max="11008" width="11.5546875" style="98"/>
    <col min="11009" max="11009" width="17.88671875" style="98" customWidth="1"/>
    <col min="11010" max="11010" width="7.88671875" style="98" customWidth="1"/>
    <col min="11011" max="11011" width="10" style="98" customWidth="1"/>
    <col min="11012" max="11012" width="10.109375" style="98" customWidth="1"/>
    <col min="11013" max="11013" width="9" style="98" customWidth="1"/>
    <col min="11014" max="11014" width="9.77734375" style="98" customWidth="1"/>
    <col min="11015" max="11015" width="11.33203125" style="98" customWidth="1"/>
    <col min="11016" max="11016" width="11.77734375" style="98" customWidth="1"/>
    <col min="11017" max="11017" width="9.77734375" style="98" customWidth="1"/>
    <col min="11018" max="11018" width="2.44140625" style="98" customWidth="1"/>
    <col min="11019" max="11019" width="9.33203125" style="98" customWidth="1"/>
    <col min="11020" max="11020" width="9.44140625" style="98" customWidth="1"/>
    <col min="11021" max="11021" width="10.109375" style="98" customWidth="1"/>
    <col min="11022" max="11022" width="9.44140625" style="98" customWidth="1"/>
    <col min="11023" max="11023" width="7.5546875" style="98" customWidth="1"/>
    <col min="11024" max="11024" width="8.21875" style="98" customWidth="1"/>
    <col min="11025" max="11025" width="10.109375" style="98" customWidth="1"/>
    <col min="11026" max="11026" width="9.88671875" style="98" customWidth="1"/>
    <col min="11027" max="11027" width="10.6640625" style="98" customWidth="1"/>
    <col min="11028" max="11028" width="10.109375" style="98" customWidth="1"/>
    <col min="11029" max="11264" width="11.5546875" style="98"/>
    <col min="11265" max="11265" width="17.88671875" style="98" customWidth="1"/>
    <col min="11266" max="11266" width="7.88671875" style="98" customWidth="1"/>
    <col min="11267" max="11267" width="10" style="98" customWidth="1"/>
    <col min="11268" max="11268" width="10.109375" style="98" customWidth="1"/>
    <col min="11269" max="11269" width="9" style="98" customWidth="1"/>
    <col min="11270" max="11270" width="9.77734375" style="98" customWidth="1"/>
    <col min="11271" max="11271" width="11.33203125" style="98" customWidth="1"/>
    <col min="11272" max="11272" width="11.77734375" style="98" customWidth="1"/>
    <col min="11273" max="11273" width="9.77734375" style="98" customWidth="1"/>
    <col min="11274" max="11274" width="2.44140625" style="98" customWidth="1"/>
    <col min="11275" max="11275" width="9.33203125" style="98" customWidth="1"/>
    <col min="11276" max="11276" width="9.44140625" style="98" customWidth="1"/>
    <col min="11277" max="11277" width="10.109375" style="98" customWidth="1"/>
    <col min="11278" max="11278" width="9.44140625" style="98" customWidth="1"/>
    <col min="11279" max="11279" width="7.5546875" style="98" customWidth="1"/>
    <col min="11280" max="11280" width="8.21875" style="98" customWidth="1"/>
    <col min="11281" max="11281" width="10.109375" style="98" customWidth="1"/>
    <col min="11282" max="11282" width="9.88671875" style="98" customWidth="1"/>
    <col min="11283" max="11283" width="10.6640625" style="98" customWidth="1"/>
    <col min="11284" max="11284" width="10.109375" style="98" customWidth="1"/>
    <col min="11285" max="11520" width="11.5546875" style="98"/>
    <col min="11521" max="11521" width="17.88671875" style="98" customWidth="1"/>
    <col min="11522" max="11522" width="7.88671875" style="98" customWidth="1"/>
    <col min="11523" max="11523" width="10" style="98" customWidth="1"/>
    <col min="11524" max="11524" width="10.109375" style="98" customWidth="1"/>
    <col min="11525" max="11525" width="9" style="98" customWidth="1"/>
    <col min="11526" max="11526" width="9.77734375" style="98" customWidth="1"/>
    <col min="11527" max="11527" width="11.33203125" style="98" customWidth="1"/>
    <col min="11528" max="11528" width="11.77734375" style="98" customWidth="1"/>
    <col min="11529" max="11529" width="9.77734375" style="98" customWidth="1"/>
    <col min="11530" max="11530" width="2.44140625" style="98" customWidth="1"/>
    <col min="11531" max="11531" width="9.33203125" style="98" customWidth="1"/>
    <col min="11532" max="11532" width="9.44140625" style="98" customWidth="1"/>
    <col min="11533" max="11533" width="10.109375" style="98" customWidth="1"/>
    <col min="11534" max="11534" width="9.44140625" style="98" customWidth="1"/>
    <col min="11535" max="11535" width="7.5546875" style="98" customWidth="1"/>
    <col min="11536" max="11536" width="8.21875" style="98" customWidth="1"/>
    <col min="11537" max="11537" width="10.109375" style="98" customWidth="1"/>
    <col min="11538" max="11538" width="9.88671875" style="98" customWidth="1"/>
    <col min="11539" max="11539" width="10.6640625" style="98" customWidth="1"/>
    <col min="11540" max="11540" width="10.109375" style="98" customWidth="1"/>
    <col min="11541" max="11776" width="11.5546875" style="98"/>
    <col min="11777" max="11777" width="17.88671875" style="98" customWidth="1"/>
    <col min="11778" max="11778" width="7.88671875" style="98" customWidth="1"/>
    <col min="11779" max="11779" width="10" style="98" customWidth="1"/>
    <col min="11780" max="11780" width="10.109375" style="98" customWidth="1"/>
    <col min="11781" max="11781" width="9" style="98" customWidth="1"/>
    <col min="11782" max="11782" width="9.77734375" style="98" customWidth="1"/>
    <col min="11783" max="11783" width="11.33203125" style="98" customWidth="1"/>
    <col min="11784" max="11784" width="11.77734375" style="98" customWidth="1"/>
    <col min="11785" max="11785" width="9.77734375" style="98" customWidth="1"/>
    <col min="11786" max="11786" width="2.44140625" style="98" customWidth="1"/>
    <col min="11787" max="11787" width="9.33203125" style="98" customWidth="1"/>
    <col min="11788" max="11788" width="9.44140625" style="98" customWidth="1"/>
    <col min="11789" max="11789" width="10.109375" style="98" customWidth="1"/>
    <col min="11790" max="11790" width="9.44140625" style="98" customWidth="1"/>
    <col min="11791" max="11791" width="7.5546875" style="98" customWidth="1"/>
    <col min="11792" max="11792" width="8.21875" style="98" customWidth="1"/>
    <col min="11793" max="11793" width="10.109375" style="98" customWidth="1"/>
    <col min="11794" max="11794" width="9.88671875" style="98" customWidth="1"/>
    <col min="11795" max="11795" width="10.6640625" style="98" customWidth="1"/>
    <col min="11796" max="11796" width="10.109375" style="98" customWidth="1"/>
    <col min="11797" max="12032" width="11.5546875" style="98"/>
    <col min="12033" max="12033" width="17.88671875" style="98" customWidth="1"/>
    <col min="12034" max="12034" width="7.88671875" style="98" customWidth="1"/>
    <col min="12035" max="12035" width="10" style="98" customWidth="1"/>
    <col min="12036" max="12036" width="10.109375" style="98" customWidth="1"/>
    <col min="12037" max="12037" width="9" style="98" customWidth="1"/>
    <col min="12038" max="12038" width="9.77734375" style="98" customWidth="1"/>
    <col min="12039" max="12039" width="11.33203125" style="98" customWidth="1"/>
    <col min="12040" max="12040" width="11.77734375" style="98" customWidth="1"/>
    <col min="12041" max="12041" width="9.77734375" style="98" customWidth="1"/>
    <col min="12042" max="12042" width="2.44140625" style="98" customWidth="1"/>
    <col min="12043" max="12043" width="9.33203125" style="98" customWidth="1"/>
    <col min="12044" max="12044" width="9.44140625" style="98" customWidth="1"/>
    <col min="12045" max="12045" width="10.109375" style="98" customWidth="1"/>
    <col min="12046" max="12046" width="9.44140625" style="98" customWidth="1"/>
    <col min="12047" max="12047" width="7.5546875" style="98" customWidth="1"/>
    <col min="12048" max="12048" width="8.21875" style="98" customWidth="1"/>
    <col min="12049" max="12049" width="10.109375" style="98" customWidth="1"/>
    <col min="12050" max="12050" width="9.88671875" style="98" customWidth="1"/>
    <col min="12051" max="12051" width="10.6640625" style="98" customWidth="1"/>
    <col min="12052" max="12052" width="10.109375" style="98" customWidth="1"/>
    <col min="12053" max="12288" width="11.5546875" style="98"/>
    <col min="12289" max="12289" width="17.88671875" style="98" customWidth="1"/>
    <col min="12290" max="12290" width="7.88671875" style="98" customWidth="1"/>
    <col min="12291" max="12291" width="10" style="98" customWidth="1"/>
    <col min="12292" max="12292" width="10.109375" style="98" customWidth="1"/>
    <col min="12293" max="12293" width="9" style="98" customWidth="1"/>
    <col min="12294" max="12294" width="9.77734375" style="98" customWidth="1"/>
    <col min="12295" max="12295" width="11.33203125" style="98" customWidth="1"/>
    <col min="12296" max="12296" width="11.77734375" style="98" customWidth="1"/>
    <col min="12297" max="12297" width="9.77734375" style="98" customWidth="1"/>
    <col min="12298" max="12298" width="2.44140625" style="98" customWidth="1"/>
    <col min="12299" max="12299" width="9.33203125" style="98" customWidth="1"/>
    <col min="12300" max="12300" width="9.44140625" style="98" customWidth="1"/>
    <col min="12301" max="12301" width="10.109375" style="98" customWidth="1"/>
    <col min="12302" max="12302" width="9.44140625" style="98" customWidth="1"/>
    <col min="12303" max="12303" width="7.5546875" style="98" customWidth="1"/>
    <col min="12304" max="12304" width="8.21875" style="98" customWidth="1"/>
    <col min="12305" max="12305" width="10.109375" style="98" customWidth="1"/>
    <col min="12306" max="12306" width="9.88671875" style="98" customWidth="1"/>
    <col min="12307" max="12307" width="10.6640625" style="98" customWidth="1"/>
    <col min="12308" max="12308" width="10.109375" style="98" customWidth="1"/>
    <col min="12309" max="12544" width="11.5546875" style="98"/>
    <col min="12545" max="12545" width="17.88671875" style="98" customWidth="1"/>
    <col min="12546" max="12546" width="7.88671875" style="98" customWidth="1"/>
    <col min="12547" max="12547" width="10" style="98" customWidth="1"/>
    <col min="12548" max="12548" width="10.109375" style="98" customWidth="1"/>
    <col min="12549" max="12549" width="9" style="98" customWidth="1"/>
    <col min="12550" max="12550" width="9.77734375" style="98" customWidth="1"/>
    <col min="12551" max="12551" width="11.33203125" style="98" customWidth="1"/>
    <col min="12552" max="12552" width="11.77734375" style="98" customWidth="1"/>
    <col min="12553" max="12553" width="9.77734375" style="98" customWidth="1"/>
    <col min="12554" max="12554" width="2.44140625" style="98" customWidth="1"/>
    <col min="12555" max="12555" width="9.33203125" style="98" customWidth="1"/>
    <col min="12556" max="12556" width="9.44140625" style="98" customWidth="1"/>
    <col min="12557" max="12557" width="10.109375" style="98" customWidth="1"/>
    <col min="12558" max="12558" width="9.44140625" style="98" customWidth="1"/>
    <col min="12559" max="12559" width="7.5546875" style="98" customWidth="1"/>
    <col min="12560" max="12560" width="8.21875" style="98" customWidth="1"/>
    <col min="12561" max="12561" width="10.109375" style="98" customWidth="1"/>
    <col min="12562" max="12562" width="9.88671875" style="98" customWidth="1"/>
    <col min="12563" max="12563" width="10.6640625" style="98" customWidth="1"/>
    <col min="12564" max="12564" width="10.109375" style="98" customWidth="1"/>
    <col min="12565" max="12800" width="11.5546875" style="98"/>
    <col min="12801" max="12801" width="17.88671875" style="98" customWidth="1"/>
    <col min="12802" max="12802" width="7.88671875" style="98" customWidth="1"/>
    <col min="12803" max="12803" width="10" style="98" customWidth="1"/>
    <col min="12804" max="12804" width="10.109375" style="98" customWidth="1"/>
    <col min="12805" max="12805" width="9" style="98" customWidth="1"/>
    <col min="12806" max="12806" width="9.77734375" style="98" customWidth="1"/>
    <col min="12807" max="12807" width="11.33203125" style="98" customWidth="1"/>
    <col min="12808" max="12808" width="11.77734375" style="98" customWidth="1"/>
    <col min="12809" max="12809" width="9.77734375" style="98" customWidth="1"/>
    <col min="12810" max="12810" width="2.44140625" style="98" customWidth="1"/>
    <col min="12811" max="12811" width="9.33203125" style="98" customWidth="1"/>
    <col min="12812" max="12812" width="9.44140625" style="98" customWidth="1"/>
    <col min="12813" max="12813" width="10.109375" style="98" customWidth="1"/>
    <col min="12814" max="12814" width="9.44140625" style="98" customWidth="1"/>
    <col min="12815" max="12815" width="7.5546875" style="98" customWidth="1"/>
    <col min="12816" max="12816" width="8.21875" style="98" customWidth="1"/>
    <col min="12817" max="12817" width="10.109375" style="98" customWidth="1"/>
    <col min="12818" max="12818" width="9.88671875" style="98" customWidth="1"/>
    <col min="12819" max="12819" width="10.6640625" style="98" customWidth="1"/>
    <col min="12820" max="12820" width="10.109375" style="98" customWidth="1"/>
    <col min="12821" max="13056" width="11.5546875" style="98"/>
    <col min="13057" max="13057" width="17.88671875" style="98" customWidth="1"/>
    <col min="13058" max="13058" width="7.88671875" style="98" customWidth="1"/>
    <col min="13059" max="13059" width="10" style="98" customWidth="1"/>
    <col min="13060" max="13060" width="10.109375" style="98" customWidth="1"/>
    <col min="13061" max="13061" width="9" style="98" customWidth="1"/>
    <col min="13062" max="13062" width="9.77734375" style="98" customWidth="1"/>
    <col min="13063" max="13063" width="11.33203125" style="98" customWidth="1"/>
    <col min="13064" max="13064" width="11.77734375" style="98" customWidth="1"/>
    <col min="13065" max="13065" width="9.77734375" style="98" customWidth="1"/>
    <col min="13066" max="13066" width="2.44140625" style="98" customWidth="1"/>
    <col min="13067" max="13067" width="9.33203125" style="98" customWidth="1"/>
    <col min="13068" max="13068" width="9.44140625" style="98" customWidth="1"/>
    <col min="13069" max="13069" width="10.109375" style="98" customWidth="1"/>
    <col min="13070" max="13070" width="9.44140625" style="98" customWidth="1"/>
    <col min="13071" max="13071" width="7.5546875" style="98" customWidth="1"/>
    <col min="13072" max="13072" width="8.21875" style="98" customWidth="1"/>
    <col min="13073" max="13073" width="10.109375" style="98" customWidth="1"/>
    <col min="13074" max="13074" width="9.88671875" style="98" customWidth="1"/>
    <col min="13075" max="13075" width="10.6640625" style="98" customWidth="1"/>
    <col min="13076" max="13076" width="10.109375" style="98" customWidth="1"/>
    <col min="13077" max="13312" width="11.5546875" style="98"/>
    <col min="13313" max="13313" width="17.88671875" style="98" customWidth="1"/>
    <col min="13314" max="13314" width="7.88671875" style="98" customWidth="1"/>
    <col min="13315" max="13315" width="10" style="98" customWidth="1"/>
    <col min="13316" max="13316" width="10.109375" style="98" customWidth="1"/>
    <col min="13317" max="13317" width="9" style="98" customWidth="1"/>
    <col min="13318" max="13318" width="9.77734375" style="98" customWidth="1"/>
    <col min="13319" max="13319" width="11.33203125" style="98" customWidth="1"/>
    <col min="13320" max="13320" width="11.77734375" style="98" customWidth="1"/>
    <col min="13321" max="13321" width="9.77734375" style="98" customWidth="1"/>
    <col min="13322" max="13322" width="2.44140625" style="98" customWidth="1"/>
    <col min="13323" max="13323" width="9.33203125" style="98" customWidth="1"/>
    <col min="13324" max="13324" width="9.44140625" style="98" customWidth="1"/>
    <col min="13325" max="13325" width="10.109375" style="98" customWidth="1"/>
    <col min="13326" max="13326" width="9.44140625" style="98" customWidth="1"/>
    <col min="13327" max="13327" width="7.5546875" style="98" customWidth="1"/>
    <col min="13328" max="13328" width="8.21875" style="98" customWidth="1"/>
    <col min="13329" max="13329" width="10.109375" style="98" customWidth="1"/>
    <col min="13330" max="13330" width="9.88671875" style="98" customWidth="1"/>
    <col min="13331" max="13331" width="10.6640625" style="98" customWidth="1"/>
    <col min="13332" max="13332" width="10.109375" style="98" customWidth="1"/>
    <col min="13333" max="13568" width="11.5546875" style="98"/>
    <col min="13569" max="13569" width="17.88671875" style="98" customWidth="1"/>
    <col min="13570" max="13570" width="7.88671875" style="98" customWidth="1"/>
    <col min="13571" max="13571" width="10" style="98" customWidth="1"/>
    <col min="13572" max="13572" width="10.109375" style="98" customWidth="1"/>
    <col min="13573" max="13573" width="9" style="98" customWidth="1"/>
    <col min="13574" max="13574" width="9.77734375" style="98" customWidth="1"/>
    <col min="13575" max="13575" width="11.33203125" style="98" customWidth="1"/>
    <col min="13576" max="13576" width="11.77734375" style="98" customWidth="1"/>
    <col min="13577" max="13577" width="9.77734375" style="98" customWidth="1"/>
    <col min="13578" max="13578" width="2.44140625" style="98" customWidth="1"/>
    <col min="13579" max="13579" width="9.33203125" style="98" customWidth="1"/>
    <col min="13580" max="13580" width="9.44140625" style="98" customWidth="1"/>
    <col min="13581" max="13581" width="10.109375" style="98" customWidth="1"/>
    <col min="13582" max="13582" width="9.44140625" style="98" customWidth="1"/>
    <col min="13583" max="13583" width="7.5546875" style="98" customWidth="1"/>
    <col min="13584" max="13584" width="8.21875" style="98" customWidth="1"/>
    <col min="13585" max="13585" width="10.109375" style="98" customWidth="1"/>
    <col min="13586" max="13586" width="9.88671875" style="98" customWidth="1"/>
    <col min="13587" max="13587" width="10.6640625" style="98" customWidth="1"/>
    <col min="13588" max="13588" width="10.109375" style="98" customWidth="1"/>
    <col min="13589" max="13824" width="11.5546875" style="98"/>
    <col min="13825" max="13825" width="17.88671875" style="98" customWidth="1"/>
    <col min="13826" max="13826" width="7.88671875" style="98" customWidth="1"/>
    <col min="13827" max="13827" width="10" style="98" customWidth="1"/>
    <col min="13828" max="13828" width="10.109375" style="98" customWidth="1"/>
    <col min="13829" max="13829" width="9" style="98" customWidth="1"/>
    <col min="13830" max="13830" width="9.77734375" style="98" customWidth="1"/>
    <col min="13831" max="13831" width="11.33203125" style="98" customWidth="1"/>
    <col min="13832" max="13832" width="11.77734375" style="98" customWidth="1"/>
    <col min="13833" max="13833" width="9.77734375" style="98" customWidth="1"/>
    <col min="13834" max="13834" width="2.44140625" style="98" customWidth="1"/>
    <col min="13835" max="13835" width="9.33203125" style="98" customWidth="1"/>
    <col min="13836" max="13836" width="9.44140625" style="98" customWidth="1"/>
    <col min="13837" max="13837" width="10.109375" style="98" customWidth="1"/>
    <col min="13838" max="13838" width="9.44140625" style="98" customWidth="1"/>
    <col min="13839" max="13839" width="7.5546875" style="98" customWidth="1"/>
    <col min="13840" max="13840" width="8.21875" style="98" customWidth="1"/>
    <col min="13841" max="13841" width="10.109375" style="98" customWidth="1"/>
    <col min="13842" max="13842" width="9.88671875" style="98" customWidth="1"/>
    <col min="13843" max="13843" width="10.6640625" style="98" customWidth="1"/>
    <col min="13844" max="13844" width="10.109375" style="98" customWidth="1"/>
    <col min="13845" max="14080" width="11.5546875" style="98"/>
    <col min="14081" max="14081" width="17.88671875" style="98" customWidth="1"/>
    <col min="14082" max="14082" width="7.88671875" style="98" customWidth="1"/>
    <col min="14083" max="14083" width="10" style="98" customWidth="1"/>
    <col min="14084" max="14084" width="10.109375" style="98" customWidth="1"/>
    <col min="14085" max="14085" width="9" style="98" customWidth="1"/>
    <col min="14086" max="14086" width="9.77734375" style="98" customWidth="1"/>
    <col min="14087" max="14087" width="11.33203125" style="98" customWidth="1"/>
    <col min="14088" max="14088" width="11.77734375" style="98" customWidth="1"/>
    <col min="14089" max="14089" width="9.77734375" style="98" customWidth="1"/>
    <col min="14090" max="14090" width="2.44140625" style="98" customWidth="1"/>
    <col min="14091" max="14091" width="9.33203125" style="98" customWidth="1"/>
    <col min="14092" max="14092" width="9.44140625" style="98" customWidth="1"/>
    <col min="14093" max="14093" width="10.109375" style="98" customWidth="1"/>
    <col min="14094" max="14094" width="9.44140625" style="98" customWidth="1"/>
    <col min="14095" max="14095" width="7.5546875" style="98" customWidth="1"/>
    <col min="14096" max="14096" width="8.21875" style="98" customWidth="1"/>
    <col min="14097" max="14097" width="10.109375" style="98" customWidth="1"/>
    <col min="14098" max="14098" width="9.88671875" style="98" customWidth="1"/>
    <col min="14099" max="14099" width="10.6640625" style="98" customWidth="1"/>
    <col min="14100" max="14100" width="10.109375" style="98" customWidth="1"/>
    <col min="14101" max="14336" width="11.5546875" style="98"/>
    <col min="14337" max="14337" width="17.88671875" style="98" customWidth="1"/>
    <col min="14338" max="14338" width="7.88671875" style="98" customWidth="1"/>
    <col min="14339" max="14339" width="10" style="98" customWidth="1"/>
    <col min="14340" max="14340" width="10.109375" style="98" customWidth="1"/>
    <col min="14341" max="14341" width="9" style="98" customWidth="1"/>
    <col min="14342" max="14342" width="9.77734375" style="98" customWidth="1"/>
    <col min="14343" max="14343" width="11.33203125" style="98" customWidth="1"/>
    <col min="14344" max="14344" width="11.77734375" style="98" customWidth="1"/>
    <col min="14345" max="14345" width="9.77734375" style="98" customWidth="1"/>
    <col min="14346" max="14346" width="2.44140625" style="98" customWidth="1"/>
    <col min="14347" max="14347" width="9.33203125" style="98" customWidth="1"/>
    <col min="14348" max="14348" width="9.44140625" style="98" customWidth="1"/>
    <col min="14349" max="14349" width="10.109375" style="98" customWidth="1"/>
    <col min="14350" max="14350" width="9.44140625" style="98" customWidth="1"/>
    <col min="14351" max="14351" width="7.5546875" style="98" customWidth="1"/>
    <col min="14352" max="14352" width="8.21875" style="98" customWidth="1"/>
    <col min="14353" max="14353" width="10.109375" style="98" customWidth="1"/>
    <col min="14354" max="14354" width="9.88671875" style="98" customWidth="1"/>
    <col min="14355" max="14355" width="10.6640625" style="98" customWidth="1"/>
    <col min="14356" max="14356" width="10.109375" style="98" customWidth="1"/>
    <col min="14357" max="14592" width="11.5546875" style="98"/>
    <col min="14593" max="14593" width="17.88671875" style="98" customWidth="1"/>
    <col min="14594" max="14594" width="7.88671875" style="98" customWidth="1"/>
    <col min="14595" max="14595" width="10" style="98" customWidth="1"/>
    <col min="14596" max="14596" width="10.109375" style="98" customWidth="1"/>
    <col min="14597" max="14597" width="9" style="98" customWidth="1"/>
    <col min="14598" max="14598" width="9.77734375" style="98" customWidth="1"/>
    <col min="14599" max="14599" width="11.33203125" style="98" customWidth="1"/>
    <col min="14600" max="14600" width="11.77734375" style="98" customWidth="1"/>
    <col min="14601" max="14601" width="9.77734375" style="98" customWidth="1"/>
    <col min="14602" max="14602" width="2.44140625" style="98" customWidth="1"/>
    <col min="14603" max="14603" width="9.33203125" style="98" customWidth="1"/>
    <col min="14604" max="14604" width="9.44140625" style="98" customWidth="1"/>
    <col min="14605" max="14605" width="10.109375" style="98" customWidth="1"/>
    <col min="14606" max="14606" width="9.44140625" style="98" customWidth="1"/>
    <col min="14607" max="14607" width="7.5546875" style="98" customWidth="1"/>
    <col min="14608" max="14608" width="8.21875" style="98" customWidth="1"/>
    <col min="14609" max="14609" width="10.109375" style="98" customWidth="1"/>
    <col min="14610" max="14610" width="9.88671875" style="98" customWidth="1"/>
    <col min="14611" max="14611" width="10.6640625" style="98" customWidth="1"/>
    <col min="14612" max="14612" width="10.109375" style="98" customWidth="1"/>
    <col min="14613" max="14848" width="11.5546875" style="98"/>
    <col min="14849" max="14849" width="17.88671875" style="98" customWidth="1"/>
    <col min="14850" max="14850" width="7.88671875" style="98" customWidth="1"/>
    <col min="14851" max="14851" width="10" style="98" customWidth="1"/>
    <col min="14852" max="14852" width="10.109375" style="98" customWidth="1"/>
    <col min="14853" max="14853" width="9" style="98" customWidth="1"/>
    <col min="14854" max="14854" width="9.77734375" style="98" customWidth="1"/>
    <col min="14855" max="14855" width="11.33203125" style="98" customWidth="1"/>
    <col min="14856" max="14856" width="11.77734375" style="98" customWidth="1"/>
    <col min="14857" max="14857" width="9.77734375" style="98" customWidth="1"/>
    <col min="14858" max="14858" width="2.44140625" style="98" customWidth="1"/>
    <col min="14859" max="14859" width="9.33203125" style="98" customWidth="1"/>
    <col min="14860" max="14860" width="9.44140625" style="98" customWidth="1"/>
    <col min="14861" max="14861" width="10.109375" style="98" customWidth="1"/>
    <col min="14862" max="14862" width="9.44140625" style="98" customWidth="1"/>
    <col min="14863" max="14863" width="7.5546875" style="98" customWidth="1"/>
    <col min="14864" max="14864" width="8.21875" style="98" customWidth="1"/>
    <col min="14865" max="14865" width="10.109375" style="98" customWidth="1"/>
    <col min="14866" max="14866" width="9.88671875" style="98" customWidth="1"/>
    <col min="14867" max="14867" width="10.6640625" style="98" customWidth="1"/>
    <col min="14868" max="14868" width="10.109375" style="98" customWidth="1"/>
    <col min="14869" max="15104" width="11.5546875" style="98"/>
    <col min="15105" max="15105" width="17.88671875" style="98" customWidth="1"/>
    <col min="15106" max="15106" width="7.88671875" style="98" customWidth="1"/>
    <col min="15107" max="15107" width="10" style="98" customWidth="1"/>
    <col min="15108" max="15108" width="10.109375" style="98" customWidth="1"/>
    <col min="15109" max="15109" width="9" style="98" customWidth="1"/>
    <col min="15110" max="15110" width="9.77734375" style="98" customWidth="1"/>
    <col min="15111" max="15111" width="11.33203125" style="98" customWidth="1"/>
    <col min="15112" max="15112" width="11.77734375" style="98" customWidth="1"/>
    <col min="15113" max="15113" width="9.77734375" style="98" customWidth="1"/>
    <col min="15114" max="15114" width="2.44140625" style="98" customWidth="1"/>
    <col min="15115" max="15115" width="9.33203125" style="98" customWidth="1"/>
    <col min="15116" max="15116" width="9.44140625" style="98" customWidth="1"/>
    <col min="15117" max="15117" width="10.109375" style="98" customWidth="1"/>
    <col min="15118" max="15118" width="9.44140625" style="98" customWidth="1"/>
    <col min="15119" max="15119" width="7.5546875" style="98" customWidth="1"/>
    <col min="15120" max="15120" width="8.21875" style="98" customWidth="1"/>
    <col min="15121" max="15121" width="10.109375" style="98" customWidth="1"/>
    <col min="15122" max="15122" width="9.88671875" style="98" customWidth="1"/>
    <col min="15123" max="15123" width="10.6640625" style="98" customWidth="1"/>
    <col min="15124" max="15124" width="10.109375" style="98" customWidth="1"/>
    <col min="15125" max="15360" width="11.5546875" style="98"/>
    <col min="15361" max="15361" width="17.88671875" style="98" customWidth="1"/>
    <col min="15362" max="15362" width="7.88671875" style="98" customWidth="1"/>
    <col min="15363" max="15363" width="10" style="98" customWidth="1"/>
    <col min="15364" max="15364" width="10.109375" style="98" customWidth="1"/>
    <col min="15365" max="15365" width="9" style="98" customWidth="1"/>
    <col min="15366" max="15366" width="9.77734375" style="98" customWidth="1"/>
    <col min="15367" max="15367" width="11.33203125" style="98" customWidth="1"/>
    <col min="15368" max="15368" width="11.77734375" style="98" customWidth="1"/>
    <col min="15369" max="15369" width="9.77734375" style="98" customWidth="1"/>
    <col min="15370" max="15370" width="2.44140625" style="98" customWidth="1"/>
    <col min="15371" max="15371" width="9.33203125" style="98" customWidth="1"/>
    <col min="15372" max="15372" width="9.44140625" style="98" customWidth="1"/>
    <col min="15373" max="15373" width="10.109375" style="98" customWidth="1"/>
    <col min="15374" max="15374" width="9.44140625" style="98" customWidth="1"/>
    <col min="15375" max="15375" width="7.5546875" style="98" customWidth="1"/>
    <col min="15376" max="15376" width="8.21875" style="98" customWidth="1"/>
    <col min="15377" max="15377" width="10.109375" style="98" customWidth="1"/>
    <col min="15378" max="15378" width="9.88671875" style="98" customWidth="1"/>
    <col min="15379" max="15379" width="10.6640625" style="98" customWidth="1"/>
    <col min="15380" max="15380" width="10.109375" style="98" customWidth="1"/>
    <col min="15381" max="15616" width="11.5546875" style="98"/>
    <col min="15617" max="15617" width="17.88671875" style="98" customWidth="1"/>
    <col min="15618" max="15618" width="7.88671875" style="98" customWidth="1"/>
    <col min="15619" max="15619" width="10" style="98" customWidth="1"/>
    <col min="15620" max="15620" width="10.109375" style="98" customWidth="1"/>
    <col min="15621" max="15621" width="9" style="98" customWidth="1"/>
    <col min="15622" max="15622" width="9.77734375" style="98" customWidth="1"/>
    <col min="15623" max="15623" width="11.33203125" style="98" customWidth="1"/>
    <col min="15624" max="15624" width="11.77734375" style="98" customWidth="1"/>
    <col min="15625" max="15625" width="9.77734375" style="98" customWidth="1"/>
    <col min="15626" max="15626" width="2.44140625" style="98" customWidth="1"/>
    <col min="15627" max="15627" width="9.33203125" style="98" customWidth="1"/>
    <col min="15628" max="15628" width="9.44140625" style="98" customWidth="1"/>
    <col min="15629" max="15629" width="10.109375" style="98" customWidth="1"/>
    <col min="15630" max="15630" width="9.44140625" style="98" customWidth="1"/>
    <col min="15631" max="15631" width="7.5546875" style="98" customWidth="1"/>
    <col min="15632" max="15632" width="8.21875" style="98" customWidth="1"/>
    <col min="15633" max="15633" width="10.109375" style="98" customWidth="1"/>
    <col min="15634" max="15634" width="9.88671875" style="98" customWidth="1"/>
    <col min="15635" max="15635" width="10.6640625" style="98" customWidth="1"/>
    <col min="15636" max="15636" width="10.109375" style="98" customWidth="1"/>
    <col min="15637" max="15872" width="11.5546875" style="98"/>
    <col min="15873" max="15873" width="17.88671875" style="98" customWidth="1"/>
    <col min="15874" max="15874" width="7.88671875" style="98" customWidth="1"/>
    <col min="15875" max="15875" width="10" style="98" customWidth="1"/>
    <col min="15876" max="15876" width="10.109375" style="98" customWidth="1"/>
    <col min="15877" max="15877" width="9" style="98" customWidth="1"/>
    <col min="15878" max="15878" width="9.77734375" style="98" customWidth="1"/>
    <col min="15879" max="15879" width="11.33203125" style="98" customWidth="1"/>
    <col min="15880" max="15880" width="11.77734375" style="98" customWidth="1"/>
    <col min="15881" max="15881" width="9.77734375" style="98" customWidth="1"/>
    <col min="15882" max="15882" width="2.44140625" style="98" customWidth="1"/>
    <col min="15883" max="15883" width="9.33203125" style="98" customWidth="1"/>
    <col min="15884" max="15884" width="9.44140625" style="98" customWidth="1"/>
    <col min="15885" max="15885" width="10.109375" style="98" customWidth="1"/>
    <col min="15886" max="15886" width="9.44140625" style="98" customWidth="1"/>
    <col min="15887" max="15887" width="7.5546875" style="98" customWidth="1"/>
    <col min="15888" max="15888" width="8.21875" style="98" customWidth="1"/>
    <col min="15889" max="15889" width="10.109375" style="98" customWidth="1"/>
    <col min="15890" max="15890" width="9.88671875" style="98" customWidth="1"/>
    <col min="15891" max="15891" width="10.6640625" style="98" customWidth="1"/>
    <col min="15892" max="15892" width="10.109375" style="98" customWidth="1"/>
    <col min="15893" max="16128" width="11.5546875" style="98"/>
    <col min="16129" max="16129" width="17.88671875" style="98" customWidth="1"/>
    <col min="16130" max="16130" width="7.88671875" style="98" customWidth="1"/>
    <col min="16131" max="16131" width="10" style="98" customWidth="1"/>
    <col min="16132" max="16132" width="10.109375" style="98" customWidth="1"/>
    <col min="16133" max="16133" width="9" style="98" customWidth="1"/>
    <col min="16134" max="16134" width="9.77734375" style="98" customWidth="1"/>
    <col min="16135" max="16135" width="11.33203125" style="98" customWidth="1"/>
    <col min="16136" max="16136" width="11.77734375" style="98" customWidth="1"/>
    <col min="16137" max="16137" width="9.77734375" style="98" customWidth="1"/>
    <col min="16138" max="16138" width="2.44140625" style="98" customWidth="1"/>
    <col min="16139" max="16139" width="9.33203125" style="98" customWidth="1"/>
    <col min="16140" max="16140" width="9.44140625" style="98" customWidth="1"/>
    <col min="16141" max="16141" width="10.109375" style="98" customWidth="1"/>
    <col min="16142" max="16142" width="9.44140625" style="98" customWidth="1"/>
    <col min="16143" max="16143" width="7.5546875" style="98" customWidth="1"/>
    <col min="16144" max="16144" width="8.21875" style="98" customWidth="1"/>
    <col min="16145" max="16145" width="10.109375" style="98" customWidth="1"/>
    <col min="16146" max="16146" width="9.88671875" style="98" customWidth="1"/>
    <col min="16147" max="16147" width="10.6640625" style="98" customWidth="1"/>
    <col min="16148" max="16148" width="10.109375" style="98" customWidth="1"/>
    <col min="16149" max="16384" width="11.5546875" style="98"/>
  </cols>
  <sheetData>
    <row r="1" spans="1:20" s="96" customFormat="1" x14ac:dyDescent="0.2">
      <c r="A1" s="297" t="s">
        <v>313</v>
      </c>
    </row>
    <row r="2" spans="1:20" s="96" customFormat="1" x14ac:dyDescent="0.2">
      <c r="A2" s="554" t="s">
        <v>405</v>
      </c>
      <c r="B2" s="554"/>
      <c r="C2" s="554"/>
      <c r="D2" s="554"/>
      <c r="E2" s="554"/>
      <c r="F2" s="554"/>
      <c r="G2" s="554"/>
      <c r="H2" s="554"/>
      <c r="I2" s="554"/>
      <c r="J2" s="554"/>
      <c r="K2" s="554"/>
      <c r="L2" s="554"/>
      <c r="M2" s="554"/>
      <c r="N2" s="554"/>
      <c r="O2" s="554"/>
      <c r="P2" s="554"/>
      <c r="Q2" s="402"/>
      <c r="R2" s="402"/>
      <c r="S2" s="402"/>
      <c r="T2" s="402"/>
    </row>
    <row r="3" spans="1:20" s="96" customFormat="1" ht="24" customHeight="1" x14ac:dyDescent="0.2">
      <c r="A3" s="649" t="s">
        <v>441</v>
      </c>
      <c r="B3" s="649"/>
      <c r="C3" s="649"/>
      <c r="D3" s="649"/>
      <c r="E3" s="649"/>
      <c r="F3" s="649"/>
      <c r="G3" s="649"/>
      <c r="H3" s="649"/>
      <c r="I3" s="649"/>
      <c r="J3" s="649"/>
      <c r="K3" s="649"/>
      <c r="L3" s="649"/>
      <c r="M3" s="649"/>
      <c r="N3" s="649"/>
      <c r="O3" s="649"/>
      <c r="P3" s="649"/>
      <c r="Q3" s="95"/>
      <c r="R3" s="95"/>
      <c r="S3" s="95"/>
      <c r="T3" s="95"/>
    </row>
    <row r="4" spans="1:20" s="96" customFormat="1" ht="21.75" customHeight="1" thickBot="1" x14ac:dyDescent="0.25">
      <c r="A4" s="257"/>
      <c r="B4" s="257"/>
      <c r="C4" s="257"/>
      <c r="D4" s="257"/>
      <c r="E4" s="257"/>
      <c r="F4" s="257"/>
      <c r="G4" s="257"/>
      <c r="H4" s="257"/>
      <c r="I4" s="257"/>
      <c r="J4" s="257"/>
      <c r="K4" s="257"/>
      <c r="L4" s="257"/>
      <c r="M4" s="257"/>
      <c r="N4" s="257"/>
      <c r="O4" s="257"/>
      <c r="P4" s="24"/>
      <c r="Q4" s="95"/>
      <c r="R4" s="95"/>
      <c r="S4" s="95"/>
      <c r="T4" s="95"/>
    </row>
    <row r="5" spans="1:20" ht="27" customHeight="1" thickBot="1" x14ac:dyDescent="0.25">
      <c r="A5" s="650" t="s">
        <v>224</v>
      </c>
      <c r="B5" s="650"/>
      <c r="C5" s="650"/>
      <c r="D5" s="650"/>
      <c r="E5" s="650"/>
      <c r="F5" s="650"/>
      <c r="G5" s="650"/>
      <c r="H5" s="650"/>
      <c r="I5" s="650"/>
      <c r="J5" s="650"/>
      <c r="K5" s="650"/>
      <c r="L5" s="650"/>
      <c r="M5" s="650"/>
      <c r="N5" s="650"/>
      <c r="O5" s="650"/>
      <c r="P5" s="650"/>
      <c r="Q5" s="97"/>
      <c r="R5" s="97"/>
      <c r="S5" s="97"/>
      <c r="T5" s="97"/>
    </row>
    <row r="6" spans="1:20" ht="15" customHeight="1" x14ac:dyDescent="0.2">
      <c r="A6" s="642" t="s">
        <v>223</v>
      </c>
      <c r="B6" s="578" t="s">
        <v>181</v>
      </c>
      <c r="C6" s="578"/>
      <c r="D6" s="578"/>
      <c r="E6" s="578"/>
      <c r="F6" s="578"/>
      <c r="G6" s="578"/>
      <c r="H6" s="578"/>
      <c r="I6" s="578"/>
      <c r="J6" s="258"/>
      <c r="K6" s="645" t="s">
        <v>182</v>
      </c>
      <c r="L6" s="645"/>
      <c r="M6" s="258"/>
      <c r="N6" s="619" t="s">
        <v>185</v>
      </c>
      <c r="O6" s="619"/>
      <c r="P6" s="619"/>
      <c r="Q6" s="27"/>
    </row>
    <row r="7" spans="1:20" ht="15" customHeight="1" x14ac:dyDescent="0.2">
      <c r="A7" s="643"/>
      <c r="B7" s="579"/>
      <c r="C7" s="579"/>
      <c r="D7" s="579"/>
      <c r="E7" s="579"/>
      <c r="F7" s="579"/>
      <c r="G7" s="579"/>
      <c r="H7" s="579"/>
      <c r="I7" s="579"/>
      <c r="J7" s="259"/>
      <c r="K7" s="640"/>
      <c r="L7" s="640"/>
      <c r="M7" s="259"/>
      <c r="N7" s="620"/>
      <c r="O7" s="620"/>
      <c r="P7" s="620"/>
      <c r="Q7" s="27"/>
    </row>
    <row r="8" spans="1:20" ht="15" customHeight="1" thickBot="1" x14ac:dyDescent="0.25">
      <c r="A8" s="643"/>
      <c r="B8" s="580"/>
      <c r="C8" s="580"/>
      <c r="D8" s="580"/>
      <c r="E8" s="580"/>
      <c r="F8" s="580"/>
      <c r="G8" s="580"/>
      <c r="H8" s="580"/>
      <c r="I8" s="580"/>
      <c r="J8" s="259"/>
      <c r="K8" s="641"/>
      <c r="L8" s="641"/>
      <c r="M8" s="259"/>
      <c r="N8" s="621"/>
      <c r="O8" s="621"/>
      <c r="P8" s="621"/>
      <c r="Q8" s="27"/>
    </row>
    <row r="9" spans="1:20" ht="15" customHeight="1" x14ac:dyDescent="0.2">
      <c r="A9" s="643"/>
      <c r="B9" s="646" t="s">
        <v>175</v>
      </c>
      <c r="C9" s="639" t="s">
        <v>350</v>
      </c>
      <c r="D9" s="639" t="s">
        <v>344</v>
      </c>
      <c r="E9" s="639" t="s">
        <v>353</v>
      </c>
      <c r="F9" s="638" t="s">
        <v>331</v>
      </c>
      <c r="G9" s="638" t="s">
        <v>346</v>
      </c>
      <c r="H9" s="638" t="s">
        <v>347</v>
      </c>
      <c r="I9" s="638" t="s">
        <v>355</v>
      </c>
      <c r="J9" s="262"/>
      <c r="K9" s="638" t="s">
        <v>183</v>
      </c>
      <c r="L9" s="639" t="s">
        <v>184</v>
      </c>
      <c r="M9" s="579" t="s">
        <v>327</v>
      </c>
      <c r="N9" s="638" t="s">
        <v>175</v>
      </c>
      <c r="O9" s="639" t="s">
        <v>226</v>
      </c>
      <c r="P9" s="638" t="s">
        <v>187</v>
      </c>
      <c r="Q9" s="27"/>
    </row>
    <row r="10" spans="1:20" ht="15" customHeight="1" x14ac:dyDescent="0.2">
      <c r="A10" s="643"/>
      <c r="B10" s="647"/>
      <c r="C10" s="640"/>
      <c r="D10" s="640"/>
      <c r="E10" s="640"/>
      <c r="F10" s="620"/>
      <c r="G10" s="620"/>
      <c r="H10" s="620"/>
      <c r="I10" s="620"/>
      <c r="J10" s="262"/>
      <c r="K10" s="620"/>
      <c r="L10" s="640"/>
      <c r="M10" s="579"/>
      <c r="N10" s="620"/>
      <c r="O10" s="640"/>
      <c r="P10" s="620"/>
      <c r="Q10" s="27"/>
    </row>
    <row r="11" spans="1:20" ht="15" customHeight="1" thickBot="1" x14ac:dyDescent="0.25">
      <c r="A11" s="644"/>
      <c r="B11" s="648"/>
      <c r="C11" s="641"/>
      <c r="D11" s="641"/>
      <c r="E11" s="641"/>
      <c r="F11" s="621"/>
      <c r="G11" s="621"/>
      <c r="H11" s="621"/>
      <c r="I11" s="621"/>
      <c r="J11" s="263"/>
      <c r="K11" s="621"/>
      <c r="L11" s="641"/>
      <c r="M11" s="580"/>
      <c r="N11" s="621"/>
      <c r="O11" s="641"/>
      <c r="P11" s="621"/>
      <c r="Q11" s="27"/>
    </row>
    <row r="12" spans="1:20" x14ac:dyDescent="0.2">
      <c r="A12" s="27"/>
      <c r="B12" s="313"/>
      <c r="C12" s="313"/>
      <c r="D12" s="27"/>
      <c r="E12" s="27"/>
      <c r="F12" s="27"/>
      <c r="G12" s="27"/>
      <c r="H12" s="27"/>
      <c r="I12" s="27"/>
      <c r="J12" s="27"/>
      <c r="K12" s="27"/>
      <c r="L12" s="27"/>
      <c r="M12" s="27"/>
      <c r="N12" s="27"/>
      <c r="O12" s="27"/>
      <c r="P12" s="69"/>
      <c r="Q12" s="27"/>
    </row>
    <row r="13" spans="1:20" x14ac:dyDescent="0.2">
      <c r="A13" s="69" t="s">
        <v>224</v>
      </c>
      <c r="B13" s="229">
        <f>SUM(C13:J13)</f>
        <v>152</v>
      </c>
      <c r="C13" s="229">
        <v>123</v>
      </c>
      <c r="D13" s="229">
        <v>11</v>
      </c>
      <c r="E13" s="229">
        <v>3</v>
      </c>
      <c r="F13" s="229">
        <v>1</v>
      </c>
      <c r="G13" s="229">
        <v>1</v>
      </c>
      <c r="H13" s="229">
        <v>1</v>
      </c>
      <c r="I13" s="229">
        <v>12</v>
      </c>
      <c r="J13" s="229"/>
      <c r="K13" s="229">
        <v>928</v>
      </c>
      <c r="L13" s="229">
        <v>12</v>
      </c>
      <c r="M13" s="229">
        <v>69</v>
      </c>
      <c r="N13" s="229">
        <f>SUM(O13+P13)</f>
        <v>72</v>
      </c>
      <c r="O13" s="229">
        <v>34</v>
      </c>
      <c r="P13" s="229">
        <v>38</v>
      </c>
      <c r="Q13" s="403"/>
    </row>
    <row r="14" spans="1:20" ht="15.75" thickBot="1" x14ac:dyDescent="0.25">
      <c r="A14" s="343"/>
      <c r="B14" s="404"/>
      <c r="C14" s="404"/>
      <c r="D14" s="404"/>
      <c r="E14" s="404"/>
      <c r="F14" s="404"/>
      <c r="G14" s="404"/>
      <c r="H14" s="404"/>
      <c r="I14" s="404"/>
      <c r="J14" s="404"/>
      <c r="K14" s="404"/>
      <c r="L14" s="404"/>
      <c r="M14" s="404"/>
      <c r="N14" s="404"/>
      <c r="O14" s="404"/>
      <c r="P14" s="404"/>
      <c r="Q14" s="403"/>
    </row>
    <row r="15" spans="1:20" x14ac:dyDescent="0.2">
      <c r="A15" s="256" t="s">
        <v>167</v>
      </c>
      <c r="B15" s="27"/>
      <c r="C15" s="27"/>
      <c r="D15" s="27"/>
      <c r="E15" s="27"/>
      <c r="F15" s="27"/>
      <c r="G15" s="27"/>
      <c r="H15" s="27"/>
      <c r="I15" s="27"/>
      <c r="J15" s="27"/>
      <c r="K15" s="27"/>
      <c r="L15" s="27"/>
      <c r="M15" s="27"/>
      <c r="N15" s="27"/>
      <c r="O15" s="27"/>
      <c r="P15" s="27"/>
      <c r="Q15" s="27"/>
    </row>
    <row r="16" spans="1:20" x14ac:dyDescent="0.2">
      <c r="A16" s="69"/>
      <c r="B16" s="27"/>
      <c r="C16" s="27"/>
      <c r="D16" s="27"/>
      <c r="E16" s="27"/>
      <c r="F16" s="27"/>
      <c r="G16" s="27"/>
      <c r="H16" s="27"/>
      <c r="I16" s="27"/>
      <c r="J16" s="27"/>
      <c r="K16" s="27"/>
      <c r="L16" s="27"/>
      <c r="M16" s="27"/>
      <c r="N16" s="27"/>
      <c r="O16" s="27"/>
      <c r="P16" s="27"/>
      <c r="Q16" s="27"/>
    </row>
    <row r="17" spans="1:20" x14ac:dyDescent="0.2">
      <c r="A17" s="69"/>
      <c r="B17" s="27"/>
      <c r="C17" s="27"/>
      <c r="D17" s="27"/>
      <c r="E17" s="27"/>
      <c r="F17" s="27"/>
      <c r="G17" s="27"/>
      <c r="H17" s="27"/>
      <c r="I17" s="27"/>
      <c r="J17" s="27"/>
      <c r="K17" s="27"/>
      <c r="L17" s="27"/>
      <c r="M17" s="27"/>
      <c r="N17" s="27"/>
      <c r="O17" s="27"/>
      <c r="P17" s="27"/>
      <c r="Q17" s="27"/>
    </row>
    <row r="18" spans="1:20" x14ac:dyDescent="0.2">
      <c r="A18" s="69"/>
      <c r="B18" s="27"/>
      <c r="C18" s="27"/>
      <c r="D18" s="27"/>
      <c r="E18" s="27"/>
      <c r="F18" s="27"/>
      <c r="G18" s="27"/>
      <c r="H18" s="27"/>
      <c r="I18" s="27"/>
      <c r="J18" s="27"/>
      <c r="K18" s="27"/>
      <c r="L18" s="27"/>
      <c r="M18" s="27"/>
      <c r="N18" s="27"/>
      <c r="O18" s="27"/>
      <c r="P18" s="27"/>
      <c r="Q18" s="27"/>
    </row>
    <row r="19" spans="1:20" ht="15.75" thickBot="1" x14ac:dyDescent="0.25">
      <c r="A19" s="27"/>
      <c r="B19" s="249"/>
      <c r="C19" s="249"/>
      <c r="D19" s="249"/>
      <c r="E19" s="249"/>
      <c r="F19" s="249"/>
      <c r="G19" s="249"/>
      <c r="H19" s="249"/>
      <c r="I19" s="249"/>
      <c r="J19" s="249"/>
      <c r="K19" s="249"/>
      <c r="L19" s="249"/>
      <c r="M19" s="249"/>
      <c r="N19" s="249"/>
      <c r="O19" s="249"/>
      <c r="P19" s="249"/>
      <c r="Q19" s="249"/>
      <c r="R19" s="405"/>
      <c r="S19" s="405"/>
      <c r="T19" s="405"/>
    </row>
    <row r="20" spans="1:20" ht="15" customHeight="1" x14ac:dyDescent="0.2">
      <c r="A20" s="581" t="s">
        <v>223</v>
      </c>
      <c r="B20" s="581" t="s">
        <v>175</v>
      </c>
      <c r="C20" s="581" t="s">
        <v>323</v>
      </c>
      <c r="D20" s="581"/>
      <c r="E20" s="581" t="s">
        <v>175</v>
      </c>
      <c r="F20" s="581" t="s">
        <v>197</v>
      </c>
      <c r="G20" s="581"/>
      <c r="H20" s="581" t="s">
        <v>175</v>
      </c>
      <c r="I20" s="581" t="s">
        <v>198</v>
      </c>
      <c r="J20" s="581"/>
      <c r="K20" s="581"/>
      <c r="L20" s="581" t="s">
        <v>175</v>
      </c>
      <c r="M20" s="581" t="s">
        <v>322</v>
      </c>
      <c r="N20" s="636"/>
      <c r="O20" s="259"/>
      <c r="P20" s="101"/>
      <c r="Q20" s="265"/>
    </row>
    <row r="21" spans="1:20" ht="15" customHeight="1" x14ac:dyDescent="0.2">
      <c r="A21" s="565"/>
      <c r="B21" s="565"/>
      <c r="C21" s="565"/>
      <c r="D21" s="565"/>
      <c r="E21" s="565"/>
      <c r="F21" s="565"/>
      <c r="G21" s="565"/>
      <c r="H21" s="565"/>
      <c r="I21" s="565"/>
      <c r="J21" s="565"/>
      <c r="K21" s="565"/>
      <c r="L21" s="565"/>
      <c r="M21" s="609"/>
      <c r="N21" s="609"/>
      <c r="O21" s="259"/>
      <c r="P21" s="101"/>
      <c r="Q21" s="265"/>
    </row>
    <row r="22" spans="1:20" ht="15" customHeight="1" thickBot="1" x14ac:dyDescent="0.25">
      <c r="A22" s="565"/>
      <c r="B22" s="565"/>
      <c r="C22" s="566"/>
      <c r="D22" s="566"/>
      <c r="E22" s="565"/>
      <c r="F22" s="566"/>
      <c r="G22" s="566"/>
      <c r="H22" s="565"/>
      <c r="I22" s="566"/>
      <c r="J22" s="566"/>
      <c r="K22" s="566"/>
      <c r="L22" s="565"/>
      <c r="M22" s="637"/>
      <c r="N22" s="637"/>
      <c r="O22" s="259"/>
      <c r="P22" s="101"/>
      <c r="Q22" s="265"/>
    </row>
    <row r="23" spans="1:20" ht="15" customHeight="1" thickBot="1" x14ac:dyDescent="0.25">
      <c r="A23" s="566"/>
      <c r="B23" s="566"/>
      <c r="C23" s="267" t="s">
        <v>211</v>
      </c>
      <c r="D23" s="267" t="s">
        <v>212</v>
      </c>
      <c r="E23" s="566"/>
      <c r="F23" s="267" t="s">
        <v>211</v>
      </c>
      <c r="G23" s="267" t="s">
        <v>212</v>
      </c>
      <c r="H23" s="566"/>
      <c r="I23" s="267" t="s">
        <v>211</v>
      </c>
      <c r="J23" s="267"/>
      <c r="K23" s="267" t="s">
        <v>212</v>
      </c>
      <c r="L23" s="566"/>
      <c r="M23" s="267" t="s">
        <v>211</v>
      </c>
      <c r="N23" s="66" t="s">
        <v>212</v>
      </c>
      <c r="O23" s="276"/>
      <c r="P23" s="265"/>
      <c r="Q23" s="265"/>
    </row>
    <row r="24" spans="1:20" ht="18.75" customHeight="1" x14ac:dyDescent="0.2">
      <c r="A24" s="27"/>
      <c r="B24" s="406"/>
      <c r="C24" s="322"/>
      <c r="D24" s="322"/>
      <c r="E24" s="322"/>
      <c r="F24" s="27"/>
      <c r="G24" s="27"/>
      <c r="H24" s="27"/>
      <c r="I24" s="27"/>
      <c r="J24" s="27"/>
      <c r="K24" s="27"/>
      <c r="L24" s="27"/>
      <c r="M24" s="27"/>
      <c r="N24" s="278"/>
      <c r="O24" s="278"/>
      <c r="P24" s="27"/>
      <c r="Q24" s="27"/>
    </row>
    <row r="25" spans="1:20" ht="41.25" customHeight="1" x14ac:dyDescent="0.2">
      <c r="A25" s="651" t="s">
        <v>225</v>
      </c>
      <c r="B25" s="232">
        <f>C25+D25</f>
        <v>312744</v>
      </c>
      <c r="C25" s="232">
        <v>135275</v>
      </c>
      <c r="D25" s="232">
        <v>177469</v>
      </c>
      <c r="E25" s="232">
        <f>F25+G25</f>
        <v>138795</v>
      </c>
      <c r="F25" s="232">
        <v>64499</v>
      </c>
      <c r="G25" s="232">
        <v>74296</v>
      </c>
      <c r="H25" s="232">
        <f>I25+K25</f>
        <v>162853</v>
      </c>
      <c r="I25" s="232">
        <v>59403</v>
      </c>
      <c r="J25" s="232"/>
      <c r="K25" s="232">
        <v>103450</v>
      </c>
      <c r="L25" s="232">
        <f>M25+N25</f>
        <v>645188</v>
      </c>
      <c r="M25" s="232">
        <v>349483</v>
      </c>
      <c r="N25" s="232">
        <v>295705</v>
      </c>
      <c r="O25" s="102"/>
      <c r="P25" s="407"/>
      <c r="Q25" s="407"/>
    </row>
    <row r="26" spans="1:20" ht="29.25" customHeight="1" thickBot="1" x14ac:dyDescent="0.25">
      <c r="A26" s="652"/>
      <c r="B26" s="103"/>
      <c r="C26" s="103"/>
      <c r="D26" s="103"/>
      <c r="E26" s="103"/>
      <c r="F26" s="103"/>
      <c r="G26" s="103"/>
      <c r="H26" s="103"/>
      <c r="I26" s="103"/>
      <c r="J26" s="103"/>
      <c r="K26" s="103"/>
      <c r="L26" s="103"/>
      <c r="M26" s="103"/>
      <c r="N26" s="103"/>
      <c r="O26" s="104"/>
      <c r="P26" s="408"/>
      <c r="Q26" s="408"/>
    </row>
    <row r="27" spans="1:20" ht="18" customHeight="1" x14ac:dyDescent="0.2">
      <c r="A27" s="256" t="s">
        <v>168</v>
      </c>
      <c r="B27" s="27"/>
      <c r="C27" s="27"/>
      <c r="D27" s="27"/>
      <c r="E27" s="27"/>
      <c r="F27" s="27"/>
      <c r="G27" s="27"/>
      <c r="H27" s="27"/>
      <c r="K27" s="27"/>
      <c r="L27" s="27"/>
      <c r="M27" s="27"/>
      <c r="N27" s="27"/>
      <c r="O27" s="27"/>
      <c r="P27" s="27"/>
    </row>
    <row r="28" spans="1:20" x14ac:dyDescent="0.2">
      <c r="A28" s="27"/>
      <c r="B28" s="27"/>
      <c r="C28" s="27"/>
      <c r="D28" s="27"/>
      <c r="E28" s="27"/>
      <c r="F28" s="27"/>
      <c r="G28" s="27"/>
      <c r="H28" s="27"/>
      <c r="K28" s="27"/>
      <c r="L28" s="27"/>
      <c r="M28" s="27"/>
      <c r="N28" s="27"/>
      <c r="O28" s="27"/>
      <c r="P28" s="27"/>
    </row>
    <row r="29" spans="1:20" x14ac:dyDescent="0.2">
      <c r="A29" s="27"/>
      <c r="B29" s="27"/>
      <c r="C29" s="27"/>
      <c r="D29" s="27"/>
      <c r="E29" s="27"/>
      <c r="F29" s="27"/>
      <c r="G29" s="27"/>
      <c r="H29" s="27"/>
      <c r="K29" s="27"/>
      <c r="L29" s="27"/>
      <c r="M29" s="27"/>
      <c r="N29" s="27"/>
      <c r="O29" s="27"/>
      <c r="P29" s="27"/>
    </row>
    <row r="30" spans="1:20" x14ac:dyDescent="0.2">
      <c r="A30" s="27"/>
      <c r="B30" s="27"/>
      <c r="C30" s="27"/>
      <c r="D30" s="27"/>
      <c r="E30" s="27"/>
      <c r="F30" s="27"/>
      <c r="G30" s="27"/>
      <c r="H30" s="27"/>
      <c r="K30" s="27"/>
      <c r="L30" s="27"/>
      <c r="M30" s="27"/>
      <c r="N30" s="27"/>
      <c r="O30" s="27"/>
      <c r="P30" s="27"/>
    </row>
    <row r="31" spans="1:20" ht="13.5" customHeight="1" x14ac:dyDescent="0.2">
      <c r="A31" s="27"/>
      <c r="B31" s="27"/>
      <c r="C31" s="27"/>
      <c r="D31" s="27"/>
      <c r="E31" s="27"/>
      <c r="F31" s="27"/>
      <c r="G31" s="27"/>
      <c r="H31" s="27"/>
      <c r="K31" s="27"/>
      <c r="L31" s="27"/>
      <c r="M31" s="27"/>
      <c r="N31" s="27"/>
      <c r="O31" s="27"/>
      <c r="P31" s="27"/>
    </row>
    <row r="32" spans="1:20" x14ac:dyDescent="0.2">
      <c r="A32" s="27"/>
      <c r="B32" s="27"/>
      <c r="C32" s="27"/>
      <c r="D32" s="27"/>
      <c r="E32" s="27"/>
      <c r="F32" s="27"/>
      <c r="G32" s="27"/>
      <c r="H32" s="27"/>
      <c r="K32" s="27"/>
      <c r="L32" s="27"/>
      <c r="M32" s="27"/>
      <c r="N32" s="27"/>
      <c r="O32" s="27"/>
      <c r="P32" s="27"/>
    </row>
    <row r="33" spans="1:17" x14ac:dyDescent="0.2">
      <c r="B33" s="27"/>
      <c r="C33" s="27"/>
      <c r="D33" s="27"/>
      <c r="E33" s="27"/>
      <c r="F33" s="27"/>
      <c r="G33" s="27"/>
      <c r="H33" s="27"/>
      <c r="I33" s="27"/>
      <c r="J33" s="27"/>
      <c r="K33" s="27"/>
      <c r="L33" s="27"/>
      <c r="M33" s="27"/>
      <c r="N33" s="27"/>
      <c r="O33" s="27"/>
      <c r="P33" s="27"/>
      <c r="Q33" s="27"/>
    </row>
    <row r="34" spans="1:17" x14ac:dyDescent="0.2">
      <c r="A34" s="27"/>
      <c r="B34" s="27"/>
      <c r="C34" s="27"/>
      <c r="D34" s="27"/>
      <c r="E34" s="27"/>
    </row>
    <row r="53" ht="22.5" customHeight="1" x14ac:dyDescent="0.2"/>
  </sheetData>
  <mergeCells count="31">
    <mergeCell ref="A25:A26"/>
    <mergeCell ref="A20:A23"/>
    <mergeCell ref="B20:B23"/>
    <mergeCell ref="E20:E23"/>
    <mergeCell ref="B6:I8"/>
    <mergeCell ref="F9:F11"/>
    <mergeCell ref="G9:G11"/>
    <mergeCell ref="H9:H11"/>
    <mergeCell ref="A2:P2"/>
    <mergeCell ref="A6:A11"/>
    <mergeCell ref="K6:L8"/>
    <mergeCell ref="P9:P11"/>
    <mergeCell ref="N9:N11"/>
    <mergeCell ref="E9:E11"/>
    <mergeCell ref="C9:C11"/>
    <mergeCell ref="B9:B11"/>
    <mergeCell ref="K9:K11"/>
    <mergeCell ref="A3:P3"/>
    <mergeCell ref="A5:P5"/>
    <mergeCell ref="N6:P8"/>
    <mergeCell ref="O9:O11"/>
    <mergeCell ref="L9:L11"/>
    <mergeCell ref="L20:L23"/>
    <mergeCell ref="M9:M11"/>
    <mergeCell ref="M20:N22"/>
    <mergeCell ref="C20:D22"/>
    <mergeCell ref="I9:I11"/>
    <mergeCell ref="I20:K22"/>
    <mergeCell ref="D9:D11"/>
    <mergeCell ref="F20:G22"/>
    <mergeCell ref="H20:H23"/>
  </mergeCells>
  <hyperlinks>
    <hyperlink ref="A1" location="Índice!A1" display="Regresar"/>
  </hyperlinks>
  <printOptions horizontalCentered="1"/>
  <pageMargins left="0.19685039370078741" right="0.27559055118110237" top="0.39370078740157483" bottom="0" header="0.51181102362204722" footer="0.51181102362204722"/>
  <pageSetup scale="75" firstPageNumber="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showZeros="0" zoomScale="90" zoomScaleNormal="90" zoomScaleSheetLayoutView="78" workbookViewId="0">
      <selection activeCell="F31" sqref="F31"/>
    </sheetView>
  </sheetViews>
  <sheetFormatPr baseColWidth="10" defaultRowHeight="15" x14ac:dyDescent="0.3"/>
  <cols>
    <col min="1" max="1" width="27.21875" style="89" customWidth="1"/>
    <col min="2" max="2" width="11.88671875" style="89" customWidth="1"/>
    <col min="3" max="3" width="10.44140625" style="89" customWidth="1"/>
    <col min="4" max="4" width="10.5546875" style="89" customWidth="1"/>
    <col min="5" max="5" width="12.88671875" style="89" customWidth="1"/>
    <col min="6" max="6" width="11.5546875" style="89" customWidth="1"/>
    <col min="7" max="7" width="11" style="89" customWidth="1"/>
    <col min="8" max="8" width="9.44140625" style="89" customWidth="1"/>
    <col min="9" max="9" width="12.109375" style="89" customWidth="1"/>
    <col min="10" max="11" width="9.77734375" style="89" customWidth="1"/>
    <col min="12" max="12" width="10.6640625" style="89" customWidth="1"/>
    <col min="13" max="13" width="10.109375" style="89" customWidth="1"/>
    <col min="14" max="14" width="9.88671875" style="89" customWidth="1"/>
    <col min="15" max="15" width="10.6640625" style="89" customWidth="1"/>
    <col min="16" max="16" width="10.109375" style="89" customWidth="1"/>
    <col min="17" max="256" width="11.5546875" style="89"/>
    <col min="257" max="257" width="23.6640625" style="89" customWidth="1"/>
    <col min="258" max="258" width="11.88671875" style="89" customWidth="1"/>
    <col min="259" max="259" width="10.44140625" style="89" customWidth="1"/>
    <col min="260" max="260" width="10.5546875" style="89" customWidth="1"/>
    <col min="261" max="261" width="12.88671875" style="89" customWidth="1"/>
    <col min="262" max="262" width="11.5546875" style="89" customWidth="1"/>
    <col min="263" max="263" width="11" style="89" customWidth="1"/>
    <col min="264" max="264" width="9.44140625" style="89" customWidth="1"/>
    <col min="265" max="265" width="12.109375" style="89" customWidth="1"/>
    <col min="266" max="267" width="9.77734375" style="89" customWidth="1"/>
    <col min="268" max="268" width="10.6640625" style="89" customWidth="1"/>
    <col min="269" max="269" width="10.109375" style="89" customWidth="1"/>
    <col min="270" max="270" width="9.88671875" style="89" customWidth="1"/>
    <col min="271" max="271" width="10.6640625" style="89" customWidth="1"/>
    <col min="272" max="272" width="10.109375" style="89" customWidth="1"/>
    <col min="273" max="512" width="11.5546875" style="89"/>
    <col min="513" max="513" width="23.6640625" style="89" customWidth="1"/>
    <col min="514" max="514" width="11.88671875" style="89" customWidth="1"/>
    <col min="515" max="515" width="10.44140625" style="89" customWidth="1"/>
    <col min="516" max="516" width="10.5546875" style="89" customWidth="1"/>
    <col min="517" max="517" width="12.88671875" style="89" customWidth="1"/>
    <col min="518" max="518" width="11.5546875" style="89" customWidth="1"/>
    <col min="519" max="519" width="11" style="89" customWidth="1"/>
    <col min="520" max="520" width="9.44140625" style="89" customWidth="1"/>
    <col min="521" max="521" width="12.109375" style="89" customWidth="1"/>
    <col min="522" max="523" width="9.77734375" style="89" customWidth="1"/>
    <col min="524" max="524" width="10.6640625" style="89" customWidth="1"/>
    <col min="525" max="525" width="10.109375" style="89" customWidth="1"/>
    <col min="526" max="526" width="9.88671875" style="89" customWidth="1"/>
    <col min="527" max="527" width="10.6640625" style="89" customWidth="1"/>
    <col min="528" max="528" width="10.109375" style="89" customWidth="1"/>
    <col min="529" max="768" width="11.5546875" style="89"/>
    <col min="769" max="769" width="23.6640625" style="89" customWidth="1"/>
    <col min="770" max="770" width="11.88671875" style="89" customWidth="1"/>
    <col min="771" max="771" width="10.44140625" style="89" customWidth="1"/>
    <col min="772" max="772" width="10.5546875" style="89" customWidth="1"/>
    <col min="773" max="773" width="12.88671875" style="89" customWidth="1"/>
    <col min="774" max="774" width="11.5546875" style="89" customWidth="1"/>
    <col min="775" max="775" width="11" style="89" customWidth="1"/>
    <col min="776" max="776" width="9.44140625" style="89" customWidth="1"/>
    <col min="777" max="777" width="12.109375" style="89" customWidth="1"/>
    <col min="778" max="779" width="9.77734375" style="89" customWidth="1"/>
    <col min="780" max="780" width="10.6640625" style="89" customWidth="1"/>
    <col min="781" max="781" width="10.109375" style="89" customWidth="1"/>
    <col min="782" max="782" width="9.88671875" style="89" customWidth="1"/>
    <col min="783" max="783" width="10.6640625" style="89" customWidth="1"/>
    <col min="784" max="784" width="10.109375" style="89" customWidth="1"/>
    <col min="785" max="1024" width="11.5546875" style="89"/>
    <col min="1025" max="1025" width="23.6640625" style="89" customWidth="1"/>
    <col min="1026" max="1026" width="11.88671875" style="89" customWidth="1"/>
    <col min="1027" max="1027" width="10.44140625" style="89" customWidth="1"/>
    <col min="1028" max="1028" width="10.5546875" style="89" customWidth="1"/>
    <col min="1029" max="1029" width="12.88671875" style="89" customWidth="1"/>
    <col min="1030" max="1030" width="11.5546875" style="89" customWidth="1"/>
    <col min="1031" max="1031" width="11" style="89" customWidth="1"/>
    <col min="1032" max="1032" width="9.44140625" style="89" customWidth="1"/>
    <col min="1033" max="1033" width="12.109375" style="89" customWidth="1"/>
    <col min="1034" max="1035" width="9.77734375" style="89" customWidth="1"/>
    <col min="1036" max="1036" width="10.6640625" style="89" customWidth="1"/>
    <col min="1037" max="1037" width="10.109375" style="89" customWidth="1"/>
    <col min="1038" max="1038" width="9.88671875" style="89" customWidth="1"/>
    <col min="1039" max="1039" width="10.6640625" style="89" customWidth="1"/>
    <col min="1040" max="1040" width="10.109375" style="89" customWidth="1"/>
    <col min="1041" max="1280" width="11.5546875" style="89"/>
    <col min="1281" max="1281" width="23.6640625" style="89" customWidth="1"/>
    <col min="1282" max="1282" width="11.88671875" style="89" customWidth="1"/>
    <col min="1283" max="1283" width="10.44140625" style="89" customWidth="1"/>
    <col min="1284" max="1284" width="10.5546875" style="89" customWidth="1"/>
    <col min="1285" max="1285" width="12.88671875" style="89" customWidth="1"/>
    <col min="1286" max="1286" width="11.5546875" style="89" customWidth="1"/>
    <col min="1287" max="1287" width="11" style="89" customWidth="1"/>
    <col min="1288" max="1288" width="9.44140625" style="89" customWidth="1"/>
    <col min="1289" max="1289" width="12.109375" style="89" customWidth="1"/>
    <col min="1290" max="1291" width="9.77734375" style="89" customWidth="1"/>
    <col min="1292" max="1292" width="10.6640625" style="89" customWidth="1"/>
    <col min="1293" max="1293" width="10.109375" style="89" customWidth="1"/>
    <col min="1294" max="1294" width="9.88671875" style="89" customWidth="1"/>
    <col min="1295" max="1295" width="10.6640625" style="89" customWidth="1"/>
    <col min="1296" max="1296" width="10.109375" style="89" customWidth="1"/>
    <col min="1297" max="1536" width="11.5546875" style="89"/>
    <col min="1537" max="1537" width="23.6640625" style="89" customWidth="1"/>
    <col min="1538" max="1538" width="11.88671875" style="89" customWidth="1"/>
    <col min="1539" max="1539" width="10.44140625" style="89" customWidth="1"/>
    <col min="1540" max="1540" width="10.5546875" style="89" customWidth="1"/>
    <col min="1541" max="1541" width="12.88671875" style="89" customWidth="1"/>
    <col min="1542" max="1542" width="11.5546875" style="89" customWidth="1"/>
    <col min="1543" max="1543" width="11" style="89" customWidth="1"/>
    <col min="1544" max="1544" width="9.44140625" style="89" customWidth="1"/>
    <col min="1545" max="1545" width="12.109375" style="89" customWidth="1"/>
    <col min="1546" max="1547" width="9.77734375" style="89" customWidth="1"/>
    <col min="1548" max="1548" width="10.6640625" style="89" customWidth="1"/>
    <col min="1549" max="1549" width="10.109375" style="89" customWidth="1"/>
    <col min="1550" max="1550" width="9.88671875" style="89" customWidth="1"/>
    <col min="1551" max="1551" width="10.6640625" style="89" customWidth="1"/>
    <col min="1552" max="1552" width="10.109375" style="89" customWidth="1"/>
    <col min="1553" max="1792" width="11.5546875" style="89"/>
    <col min="1793" max="1793" width="23.6640625" style="89" customWidth="1"/>
    <col min="1794" max="1794" width="11.88671875" style="89" customWidth="1"/>
    <col min="1795" max="1795" width="10.44140625" style="89" customWidth="1"/>
    <col min="1796" max="1796" width="10.5546875" style="89" customWidth="1"/>
    <col min="1797" max="1797" width="12.88671875" style="89" customWidth="1"/>
    <col min="1798" max="1798" width="11.5546875" style="89" customWidth="1"/>
    <col min="1799" max="1799" width="11" style="89" customWidth="1"/>
    <col min="1800" max="1800" width="9.44140625" style="89" customWidth="1"/>
    <col min="1801" max="1801" width="12.109375" style="89" customWidth="1"/>
    <col min="1802" max="1803" width="9.77734375" style="89" customWidth="1"/>
    <col min="1804" max="1804" width="10.6640625" style="89" customWidth="1"/>
    <col min="1805" max="1805" width="10.109375" style="89" customWidth="1"/>
    <col min="1806" max="1806" width="9.88671875" style="89" customWidth="1"/>
    <col min="1807" max="1807" width="10.6640625" style="89" customWidth="1"/>
    <col min="1808" max="1808" width="10.109375" style="89" customWidth="1"/>
    <col min="1809" max="2048" width="11.5546875" style="89"/>
    <col min="2049" max="2049" width="23.6640625" style="89" customWidth="1"/>
    <col min="2050" max="2050" width="11.88671875" style="89" customWidth="1"/>
    <col min="2051" max="2051" width="10.44140625" style="89" customWidth="1"/>
    <col min="2052" max="2052" width="10.5546875" style="89" customWidth="1"/>
    <col min="2053" max="2053" width="12.88671875" style="89" customWidth="1"/>
    <col min="2054" max="2054" width="11.5546875" style="89" customWidth="1"/>
    <col min="2055" max="2055" width="11" style="89" customWidth="1"/>
    <col min="2056" max="2056" width="9.44140625" style="89" customWidth="1"/>
    <col min="2057" max="2057" width="12.109375" style="89" customWidth="1"/>
    <col min="2058" max="2059" width="9.77734375" style="89" customWidth="1"/>
    <col min="2060" max="2060" width="10.6640625" style="89" customWidth="1"/>
    <col min="2061" max="2061" width="10.109375" style="89" customWidth="1"/>
    <col min="2062" max="2062" width="9.88671875" style="89" customWidth="1"/>
    <col min="2063" max="2063" width="10.6640625" style="89" customWidth="1"/>
    <col min="2064" max="2064" width="10.109375" style="89" customWidth="1"/>
    <col min="2065" max="2304" width="11.5546875" style="89"/>
    <col min="2305" max="2305" width="23.6640625" style="89" customWidth="1"/>
    <col min="2306" max="2306" width="11.88671875" style="89" customWidth="1"/>
    <col min="2307" max="2307" width="10.44140625" style="89" customWidth="1"/>
    <col min="2308" max="2308" width="10.5546875" style="89" customWidth="1"/>
    <col min="2309" max="2309" width="12.88671875" style="89" customWidth="1"/>
    <col min="2310" max="2310" width="11.5546875" style="89" customWidth="1"/>
    <col min="2311" max="2311" width="11" style="89" customWidth="1"/>
    <col min="2312" max="2312" width="9.44140625" style="89" customWidth="1"/>
    <col min="2313" max="2313" width="12.109375" style="89" customWidth="1"/>
    <col min="2314" max="2315" width="9.77734375" style="89" customWidth="1"/>
    <col min="2316" max="2316" width="10.6640625" style="89" customWidth="1"/>
    <col min="2317" max="2317" width="10.109375" style="89" customWidth="1"/>
    <col min="2318" max="2318" width="9.88671875" style="89" customWidth="1"/>
    <col min="2319" max="2319" width="10.6640625" style="89" customWidth="1"/>
    <col min="2320" max="2320" width="10.109375" style="89" customWidth="1"/>
    <col min="2321" max="2560" width="11.5546875" style="89"/>
    <col min="2561" max="2561" width="23.6640625" style="89" customWidth="1"/>
    <col min="2562" max="2562" width="11.88671875" style="89" customWidth="1"/>
    <col min="2563" max="2563" width="10.44140625" style="89" customWidth="1"/>
    <col min="2564" max="2564" width="10.5546875" style="89" customWidth="1"/>
    <col min="2565" max="2565" width="12.88671875" style="89" customWidth="1"/>
    <col min="2566" max="2566" width="11.5546875" style="89" customWidth="1"/>
    <col min="2567" max="2567" width="11" style="89" customWidth="1"/>
    <col min="2568" max="2568" width="9.44140625" style="89" customWidth="1"/>
    <col min="2569" max="2569" width="12.109375" style="89" customWidth="1"/>
    <col min="2570" max="2571" width="9.77734375" style="89" customWidth="1"/>
    <col min="2572" max="2572" width="10.6640625" style="89" customWidth="1"/>
    <col min="2573" max="2573" width="10.109375" style="89" customWidth="1"/>
    <col min="2574" max="2574" width="9.88671875" style="89" customWidth="1"/>
    <col min="2575" max="2575" width="10.6640625" style="89" customWidth="1"/>
    <col min="2576" max="2576" width="10.109375" style="89" customWidth="1"/>
    <col min="2577" max="2816" width="11.5546875" style="89"/>
    <col min="2817" max="2817" width="23.6640625" style="89" customWidth="1"/>
    <col min="2818" max="2818" width="11.88671875" style="89" customWidth="1"/>
    <col min="2819" max="2819" width="10.44140625" style="89" customWidth="1"/>
    <col min="2820" max="2820" width="10.5546875" style="89" customWidth="1"/>
    <col min="2821" max="2821" width="12.88671875" style="89" customWidth="1"/>
    <col min="2822" max="2822" width="11.5546875" style="89" customWidth="1"/>
    <col min="2823" max="2823" width="11" style="89" customWidth="1"/>
    <col min="2824" max="2824" width="9.44140625" style="89" customWidth="1"/>
    <col min="2825" max="2825" width="12.109375" style="89" customWidth="1"/>
    <col min="2826" max="2827" width="9.77734375" style="89" customWidth="1"/>
    <col min="2828" max="2828" width="10.6640625" style="89" customWidth="1"/>
    <col min="2829" max="2829" width="10.109375" style="89" customWidth="1"/>
    <col min="2830" max="2830" width="9.88671875" style="89" customWidth="1"/>
    <col min="2831" max="2831" width="10.6640625" style="89" customWidth="1"/>
    <col min="2832" max="2832" width="10.109375" style="89" customWidth="1"/>
    <col min="2833" max="3072" width="11.5546875" style="89"/>
    <col min="3073" max="3073" width="23.6640625" style="89" customWidth="1"/>
    <col min="3074" max="3074" width="11.88671875" style="89" customWidth="1"/>
    <col min="3075" max="3075" width="10.44140625" style="89" customWidth="1"/>
    <col min="3076" max="3076" width="10.5546875" style="89" customWidth="1"/>
    <col min="3077" max="3077" width="12.88671875" style="89" customWidth="1"/>
    <col min="3078" max="3078" width="11.5546875" style="89" customWidth="1"/>
    <col min="3079" max="3079" width="11" style="89" customWidth="1"/>
    <col min="3080" max="3080" width="9.44140625" style="89" customWidth="1"/>
    <col min="3081" max="3081" width="12.109375" style="89" customWidth="1"/>
    <col min="3082" max="3083" width="9.77734375" style="89" customWidth="1"/>
    <col min="3084" max="3084" width="10.6640625" style="89" customWidth="1"/>
    <col min="3085" max="3085" width="10.109375" style="89" customWidth="1"/>
    <col min="3086" max="3086" width="9.88671875" style="89" customWidth="1"/>
    <col min="3087" max="3087" width="10.6640625" style="89" customWidth="1"/>
    <col min="3088" max="3088" width="10.109375" style="89" customWidth="1"/>
    <col min="3089" max="3328" width="11.5546875" style="89"/>
    <col min="3329" max="3329" width="23.6640625" style="89" customWidth="1"/>
    <col min="3330" max="3330" width="11.88671875" style="89" customWidth="1"/>
    <col min="3331" max="3331" width="10.44140625" style="89" customWidth="1"/>
    <col min="3332" max="3332" width="10.5546875" style="89" customWidth="1"/>
    <col min="3333" max="3333" width="12.88671875" style="89" customWidth="1"/>
    <col min="3334" max="3334" width="11.5546875" style="89" customWidth="1"/>
    <col min="3335" max="3335" width="11" style="89" customWidth="1"/>
    <col min="3336" max="3336" width="9.44140625" style="89" customWidth="1"/>
    <col min="3337" max="3337" width="12.109375" style="89" customWidth="1"/>
    <col min="3338" max="3339" width="9.77734375" style="89" customWidth="1"/>
    <col min="3340" max="3340" width="10.6640625" style="89" customWidth="1"/>
    <col min="3341" max="3341" width="10.109375" style="89" customWidth="1"/>
    <col min="3342" max="3342" width="9.88671875" style="89" customWidth="1"/>
    <col min="3343" max="3343" width="10.6640625" style="89" customWidth="1"/>
    <col min="3344" max="3344" width="10.109375" style="89" customWidth="1"/>
    <col min="3345" max="3584" width="11.5546875" style="89"/>
    <col min="3585" max="3585" width="23.6640625" style="89" customWidth="1"/>
    <col min="3586" max="3586" width="11.88671875" style="89" customWidth="1"/>
    <col min="3587" max="3587" width="10.44140625" style="89" customWidth="1"/>
    <col min="3588" max="3588" width="10.5546875" style="89" customWidth="1"/>
    <col min="3589" max="3589" width="12.88671875" style="89" customWidth="1"/>
    <col min="3590" max="3590" width="11.5546875" style="89" customWidth="1"/>
    <col min="3591" max="3591" width="11" style="89" customWidth="1"/>
    <col min="3592" max="3592" width="9.44140625" style="89" customWidth="1"/>
    <col min="3593" max="3593" width="12.109375" style="89" customWidth="1"/>
    <col min="3594" max="3595" width="9.77734375" style="89" customWidth="1"/>
    <col min="3596" max="3596" width="10.6640625" style="89" customWidth="1"/>
    <col min="3597" max="3597" width="10.109375" style="89" customWidth="1"/>
    <col min="3598" max="3598" width="9.88671875" style="89" customWidth="1"/>
    <col min="3599" max="3599" width="10.6640625" style="89" customWidth="1"/>
    <col min="3600" max="3600" width="10.109375" style="89" customWidth="1"/>
    <col min="3601" max="3840" width="11.5546875" style="89"/>
    <col min="3841" max="3841" width="23.6640625" style="89" customWidth="1"/>
    <col min="3842" max="3842" width="11.88671875" style="89" customWidth="1"/>
    <col min="3843" max="3843" width="10.44140625" style="89" customWidth="1"/>
    <col min="3844" max="3844" width="10.5546875" style="89" customWidth="1"/>
    <col min="3845" max="3845" width="12.88671875" style="89" customWidth="1"/>
    <col min="3846" max="3846" width="11.5546875" style="89" customWidth="1"/>
    <col min="3847" max="3847" width="11" style="89" customWidth="1"/>
    <col min="3848" max="3848" width="9.44140625" style="89" customWidth="1"/>
    <col min="3849" max="3849" width="12.109375" style="89" customWidth="1"/>
    <col min="3850" max="3851" width="9.77734375" style="89" customWidth="1"/>
    <col min="3852" max="3852" width="10.6640625" style="89" customWidth="1"/>
    <col min="3853" max="3853" width="10.109375" style="89" customWidth="1"/>
    <col min="3854" max="3854" width="9.88671875" style="89" customWidth="1"/>
    <col min="3855" max="3855" width="10.6640625" style="89" customWidth="1"/>
    <col min="3856" max="3856" width="10.109375" style="89" customWidth="1"/>
    <col min="3857" max="4096" width="11.5546875" style="89"/>
    <col min="4097" max="4097" width="23.6640625" style="89" customWidth="1"/>
    <col min="4098" max="4098" width="11.88671875" style="89" customWidth="1"/>
    <col min="4099" max="4099" width="10.44140625" style="89" customWidth="1"/>
    <col min="4100" max="4100" width="10.5546875" style="89" customWidth="1"/>
    <col min="4101" max="4101" width="12.88671875" style="89" customWidth="1"/>
    <col min="4102" max="4102" width="11.5546875" style="89" customWidth="1"/>
    <col min="4103" max="4103" width="11" style="89" customWidth="1"/>
    <col min="4104" max="4104" width="9.44140625" style="89" customWidth="1"/>
    <col min="4105" max="4105" width="12.109375" style="89" customWidth="1"/>
    <col min="4106" max="4107" width="9.77734375" style="89" customWidth="1"/>
    <col min="4108" max="4108" width="10.6640625" style="89" customWidth="1"/>
    <col min="4109" max="4109" width="10.109375" style="89" customWidth="1"/>
    <col min="4110" max="4110" width="9.88671875" style="89" customWidth="1"/>
    <col min="4111" max="4111" width="10.6640625" style="89" customWidth="1"/>
    <col min="4112" max="4112" width="10.109375" style="89" customWidth="1"/>
    <col min="4113" max="4352" width="11.5546875" style="89"/>
    <col min="4353" max="4353" width="23.6640625" style="89" customWidth="1"/>
    <col min="4354" max="4354" width="11.88671875" style="89" customWidth="1"/>
    <col min="4355" max="4355" width="10.44140625" style="89" customWidth="1"/>
    <col min="4356" max="4356" width="10.5546875" style="89" customWidth="1"/>
    <col min="4357" max="4357" width="12.88671875" style="89" customWidth="1"/>
    <col min="4358" max="4358" width="11.5546875" style="89" customWidth="1"/>
    <col min="4359" max="4359" width="11" style="89" customWidth="1"/>
    <col min="4360" max="4360" width="9.44140625" style="89" customWidth="1"/>
    <col min="4361" max="4361" width="12.109375" style="89" customWidth="1"/>
    <col min="4362" max="4363" width="9.77734375" style="89" customWidth="1"/>
    <col min="4364" max="4364" width="10.6640625" style="89" customWidth="1"/>
    <col min="4365" max="4365" width="10.109375" style="89" customWidth="1"/>
    <col min="4366" max="4366" width="9.88671875" style="89" customWidth="1"/>
    <col min="4367" max="4367" width="10.6640625" style="89" customWidth="1"/>
    <col min="4368" max="4368" width="10.109375" style="89" customWidth="1"/>
    <col min="4369" max="4608" width="11.5546875" style="89"/>
    <col min="4609" max="4609" width="23.6640625" style="89" customWidth="1"/>
    <col min="4610" max="4610" width="11.88671875" style="89" customWidth="1"/>
    <col min="4611" max="4611" width="10.44140625" style="89" customWidth="1"/>
    <col min="4612" max="4612" width="10.5546875" style="89" customWidth="1"/>
    <col min="4613" max="4613" width="12.88671875" style="89" customWidth="1"/>
    <col min="4614" max="4614" width="11.5546875" style="89" customWidth="1"/>
    <col min="4615" max="4615" width="11" style="89" customWidth="1"/>
    <col min="4616" max="4616" width="9.44140625" style="89" customWidth="1"/>
    <col min="4617" max="4617" width="12.109375" style="89" customWidth="1"/>
    <col min="4618" max="4619" width="9.77734375" style="89" customWidth="1"/>
    <col min="4620" max="4620" width="10.6640625" style="89" customWidth="1"/>
    <col min="4621" max="4621" width="10.109375" style="89" customWidth="1"/>
    <col min="4622" max="4622" width="9.88671875" style="89" customWidth="1"/>
    <col min="4623" max="4623" width="10.6640625" style="89" customWidth="1"/>
    <col min="4624" max="4624" width="10.109375" style="89" customWidth="1"/>
    <col min="4625" max="4864" width="11.5546875" style="89"/>
    <col min="4865" max="4865" width="23.6640625" style="89" customWidth="1"/>
    <col min="4866" max="4866" width="11.88671875" style="89" customWidth="1"/>
    <col min="4867" max="4867" width="10.44140625" style="89" customWidth="1"/>
    <col min="4868" max="4868" width="10.5546875" style="89" customWidth="1"/>
    <col min="4869" max="4869" width="12.88671875" style="89" customWidth="1"/>
    <col min="4870" max="4870" width="11.5546875" style="89" customWidth="1"/>
    <col min="4871" max="4871" width="11" style="89" customWidth="1"/>
    <col min="4872" max="4872" width="9.44140625" style="89" customWidth="1"/>
    <col min="4873" max="4873" width="12.109375" style="89" customWidth="1"/>
    <col min="4874" max="4875" width="9.77734375" style="89" customWidth="1"/>
    <col min="4876" max="4876" width="10.6640625" style="89" customWidth="1"/>
    <col min="4877" max="4877" width="10.109375" style="89" customWidth="1"/>
    <col min="4878" max="4878" width="9.88671875" style="89" customWidth="1"/>
    <col min="4879" max="4879" width="10.6640625" style="89" customWidth="1"/>
    <col min="4880" max="4880" width="10.109375" style="89" customWidth="1"/>
    <col min="4881" max="5120" width="11.5546875" style="89"/>
    <col min="5121" max="5121" width="23.6640625" style="89" customWidth="1"/>
    <col min="5122" max="5122" width="11.88671875" style="89" customWidth="1"/>
    <col min="5123" max="5123" width="10.44140625" style="89" customWidth="1"/>
    <col min="5124" max="5124" width="10.5546875" style="89" customWidth="1"/>
    <col min="5125" max="5125" width="12.88671875" style="89" customWidth="1"/>
    <col min="5126" max="5126" width="11.5546875" style="89" customWidth="1"/>
    <col min="5127" max="5127" width="11" style="89" customWidth="1"/>
    <col min="5128" max="5128" width="9.44140625" style="89" customWidth="1"/>
    <col min="5129" max="5129" width="12.109375" style="89" customWidth="1"/>
    <col min="5130" max="5131" width="9.77734375" style="89" customWidth="1"/>
    <col min="5132" max="5132" width="10.6640625" style="89" customWidth="1"/>
    <col min="5133" max="5133" width="10.109375" style="89" customWidth="1"/>
    <col min="5134" max="5134" width="9.88671875" style="89" customWidth="1"/>
    <col min="5135" max="5135" width="10.6640625" style="89" customWidth="1"/>
    <col min="5136" max="5136" width="10.109375" style="89" customWidth="1"/>
    <col min="5137" max="5376" width="11.5546875" style="89"/>
    <col min="5377" max="5377" width="23.6640625" style="89" customWidth="1"/>
    <col min="5378" max="5378" width="11.88671875" style="89" customWidth="1"/>
    <col min="5379" max="5379" width="10.44140625" style="89" customWidth="1"/>
    <col min="5380" max="5380" width="10.5546875" style="89" customWidth="1"/>
    <col min="5381" max="5381" width="12.88671875" style="89" customWidth="1"/>
    <col min="5382" max="5382" width="11.5546875" style="89" customWidth="1"/>
    <col min="5383" max="5383" width="11" style="89" customWidth="1"/>
    <col min="5384" max="5384" width="9.44140625" style="89" customWidth="1"/>
    <col min="5385" max="5385" width="12.109375" style="89" customWidth="1"/>
    <col min="5386" max="5387" width="9.77734375" style="89" customWidth="1"/>
    <col min="5388" max="5388" width="10.6640625" style="89" customWidth="1"/>
    <col min="5389" max="5389" width="10.109375" style="89" customWidth="1"/>
    <col min="5390" max="5390" width="9.88671875" style="89" customWidth="1"/>
    <col min="5391" max="5391" width="10.6640625" style="89" customWidth="1"/>
    <col min="5392" max="5392" width="10.109375" style="89" customWidth="1"/>
    <col min="5393" max="5632" width="11.5546875" style="89"/>
    <col min="5633" max="5633" width="23.6640625" style="89" customWidth="1"/>
    <col min="5634" max="5634" width="11.88671875" style="89" customWidth="1"/>
    <col min="5635" max="5635" width="10.44140625" style="89" customWidth="1"/>
    <col min="5636" max="5636" width="10.5546875" style="89" customWidth="1"/>
    <col min="5637" max="5637" width="12.88671875" style="89" customWidth="1"/>
    <col min="5638" max="5638" width="11.5546875" style="89" customWidth="1"/>
    <col min="5639" max="5639" width="11" style="89" customWidth="1"/>
    <col min="5640" max="5640" width="9.44140625" style="89" customWidth="1"/>
    <col min="5641" max="5641" width="12.109375" style="89" customWidth="1"/>
    <col min="5642" max="5643" width="9.77734375" style="89" customWidth="1"/>
    <col min="5644" max="5644" width="10.6640625" style="89" customWidth="1"/>
    <col min="5645" max="5645" width="10.109375" style="89" customWidth="1"/>
    <col min="5646" max="5646" width="9.88671875" style="89" customWidth="1"/>
    <col min="5647" max="5647" width="10.6640625" style="89" customWidth="1"/>
    <col min="5648" max="5648" width="10.109375" style="89" customWidth="1"/>
    <col min="5649" max="5888" width="11.5546875" style="89"/>
    <col min="5889" max="5889" width="23.6640625" style="89" customWidth="1"/>
    <col min="5890" max="5890" width="11.88671875" style="89" customWidth="1"/>
    <col min="5891" max="5891" width="10.44140625" style="89" customWidth="1"/>
    <col min="5892" max="5892" width="10.5546875" style="89" customWidth="1"/>
    <col min="5893" max="5893" width="12.88671875" style="89" customWidth="1"/>
    <col min="5894" max="5894" width="11.5546875" style="89" customWidth="1"/>
    <col min="5895" max="5895" width="11" style="89" customWidth="1"/>
    <col min="5896" max="5896" width="9.44140625" style="89" customWidth="1"/>
    <col min="5897" max="5897" width="12.109375" style="89" customWidth="1"/>
    <col min="5898" max="5899" width="9.77734375" style="89" customWidth="1"/>
    <col min="5900" max="5900" width="10.6640625" style="89" customWidth="1"/>
    <col min="5901" max="5901" width="10.109375" style="89" customWidth="1"/>
    <col min="5902" max="5902" width="9.88671875" style="89" customWidth="1"/>
    <col min="5903" max="5903" width="10.6640625" style="89" customWidth="1"/>
    <col min="5904" max="5904" width="10.109375" style="89" customWidth="1"/>
    <col min="5905" max="6144" width="11.5546875" style="89"/>
    <col min="6145" max="6145" width="23.6640625" style="89" customWidth="1"/>
    <col min="6146" max="6146" width="11.88671875" style="89" customWidth="1"/>
    <col min="6147" max="6147" width="10.44140625" style="89" customWidth="1"/>
    <col min="6148" max="6148" width="10.5546875" style="89" customWidth="1"/>
    <col min="6149" max="6149" width="12.88671875" style="89" customWidth="1"/>
    <col min="6150" max="6150" width="11.5546875" style="89" customWidth="1"/>
    <col min="6151" max="6151" width="11" style="89" customWidth="1"/>
    <col min="6152" max="6152" width="9.44140625" style="89" customWidth="1"/>
    <col min="6153" max="6153" width="12.109375" style="89" customWidth="1"/>
    <col min="6154" max="6155" width="9.77734375" style="89" customWidth="1"/>
    <col min="6156" max="6156" width="10.6640625" style="89" customWidth="1"/>
    <col min="6157" max="6157" width="10.109375" style="89" customWidth="1"/>
    <col min="6158" max="6158" width="9.88671875" style="89" customWidth="1"/>
    <col min="6159" max="6159" width="10.6640625" style="89" customWidth="1"/>
    <col min="6160" max="6160" width="10.109375" style="89" customWidth="1"/>
    <col min="6161" max="6400" width="11.5546875" style="89"/>
    <col min="6401" max="6401" width="23.6640625" style="89" customWidth="1"/>
    <col min="6402" max="6402" width="11.88671875" style="89" customWidth="1"/>
    <col min="6403" max="6403" width="10.44140625" style="89" customWidth="1"/>
    <col min="6404" max="6404" width="10.5546875" style="89" customWidth="1"/>
    <col min="6405" max="6405" width="12.88671875" style="89" customWidth="1"/>
    <col min="6406" max="6406" width="11.5546875" style="89" customWidth="1"/>
    <col min="6407" max="6407" width="11" style="89" customWidth="1"/>
    <col min="6408" max="6408" width="9.44140625" style="89" customWidth="1"/>
    <col min="6409" max="6409" width="12.109375" style="89" customWidth="1"/>
    <col min="6410" max="6411" width="9.77734375" style="89" customWidth="1"/>
    <col min="6412" max="6412" width="10.6640625" style="89" customWidth="1"/>
    <col min="6413" max="6413" width="10.109375" style="89" customWidth="1"/>
    <col min="6414" max="6414" width="9.88671875" style="89" customWidth="1"/>
    <col min="6415" max="6415" width="10.6640625" style="89" customWidth="1"/>
    <col min="6416" max="6416" width="10.109375" style="89" customWidth="1"/>
    <col min="6417" max="6656" width="11.5546875" style="89"/>
    <col min="6657" max="6657" width="23.6640625" style="89" customWidth="1"/>
    <col min="6658" max="6658" width="11.88671875" style="89" customWidth="1"/>
    <col min="6659" max="6659" width="10.44140625" style="89" customWidth="1"/>
    <col min="6660" max="6660" width="10.5546875" style="89" customWidth="1"/>
    <col min="6661" max="6661" width="12.88671875" style="89" customWidth="1"/>
    <col min="6662" max="6662" width="11.5546875" style="89" customWidth="1"/>
    <col min="6663" max="6663" width="11" style="89" customWidth="1"/>
    <col min="6664" max="6664" width="9.44140625" style="89" customWidth="1"/>
    <col min="6665" max="6665" width="12.109375" style="89" customWidth="1"/>
    <col min="6666" max="6667" width="9.77734375" style="89" customWidth="1"/>
    <col min="6668" max="6668" width="10.6640625" style="89" customWidth="1"/>
    <col min="6669" max="6669" width="10.109375" style="89" customWidth="1"/>
    <col min="6670" max="6670" width="9.88671875" style="89" customWidth="1"/>
    <col min="6671" max="6671" width="10.6640625" style="89" customWidth="1"/>
    <col min="6672" max="6672" width="10.109375" style="89" customWidth="1"/>
    <col min="6673" max="6912" width="11.5546875" style="89"/>
    <col min="6913" max="6913" width="23.6640625" style="89" customWidth="1"/>
    <col min="6914" max="6914" width="11.88671875" style="89" customWidth="1"/>
    <col min="6915" max="6915" width="10.44140625" style="89" customWidth="1"/>
    <col min="6916" max="6916" width="10.5546875" style="89" customWidth="1"/>
    <col min="6917" max="6917" width="12.88671875" style="89" customWidth="1"/>
    <col min="6918" max="6918" width="11.5546875" style="89" customWidth="1"/>
    <col min="6919" max="6919" width="11" style="89" customWidth="1"/>
    <col min="6920" max="6920" width="9.44140625" style="89" customWidth="1"/>
    <col min="6921" max="6921" width="12.109375" style="89" customWidth="1"/>
    <col min="6922" max="6923" width="9.77734375" style="89" customWidth="1"/>
    <col min="6924" max="6924" width="10.6640625" style="89" customWidth="1"/>
    <col min="6925" max="6925" width="10.109375" style="89" customWidth="1"/>
    <col min="6926" max="6926" width="9.88671875" style="89" customWidth="1"/>
    <col min="6927" max="6927" width="10.6640625" style="89" customWidth="1"/>
    <col min="6928" max="6928" width="10.109375" style="89" customWidth="1"/>
    <col min="6929" max="7168" width="11.5546875" style="89"/>
    <col min="7169" max="7169" width="23.6640625" style="89" customWidth="1"/>
    <col min="7170" max="7170" width="11.88671875" style="89" customWidth="1"/>
    <col min="7171" max="7171" width="10.44140625" style="89" customWidth="1"/>
    <col min="7172" max="7172" width="10.5546875" style="89" customWidth="1"/>
    <col min="7173" max="7173" width="12.88671875" style="89" customWidth="1"/>
    <col min="7174" max="7174" width="11.5546875" style="89" customWidth="1"/>
    <col min="7175" max="7175" width="11" style="89" customWidth="1"/>
    <col min="7176" max="7176" width="9.44140625" style="89" customWidth="1"/>
    <col min="7177" max="7177" width="12.109375" style="89" customWidth="1"/>
    <col min="7178" max="7179" width="9.77734375" style="89" customWidth="1"/>
    <col min="7180" max="7180" width="10.6640625" style="89" customWidth="1"/>
    <col min="7181" max="7181" width="10.109375" style="89" customWidth="1"/>
    <col min="7182" max="7182" width="9.88671875" style="89" customWidth="1"/>
    <col min="7183" max="7183" width="10.6640625" style="89" customWidth="1"/>
    <col min="7184" max="7184" width="10.109375" style="89" customWidth="1"/>
    <col min="7185" max="7424" width="11.5546875" style="89"/>
    <col min="7425" max="7425" width="23.6640625" style="89" customWidth="1"/>
    <col min="7426" max="7426" width="11.88671875" style="89" customWidth="1"/>
    <col min="7427" max="7427" width="10.44140625" style="89" customWidth="1"/>
    <col min="7428" max="7428" width="10.5546875" style="89" customWidth="1"/>
    <col min="7429" max="7429" width="12.88671875" style="89" customWidth="1"/>
    <col min="7430" max="7430" width="11.5546875" style="89" customWidth="1"/>
    <col min="7431" max="7431" width="11" style="89" customWidth="1"/>
    <col min="7432" max="7432" width="9.44140625" style="89" customWidth="1"/>
    <col min="7433" max="7433" width="12.109375" style="89" customWidth="1"/>
    <col min="7434" max="7435" width="9.77734375" style="89" customWidth="1"/>
    <col min="7436" max="7436" width="10.6640625" style="89" customWidth="1"/>
    <col min="7437" max="7437" width="10.109375" style="89" customWidth="1"/>
    <col min="7438" max="7438" width="9.88671875" style="89" customWidth="1"/>
    <col min="7439" max="7439" width="10.6640625" style="89" customWidth="1"/>
    <col min="7440" max="7440" width="10.109375" style="89" customWidth="1"/>
    <col min="7441" max="7680" width="11.5546875" style="89"/>
    <col min="7681" max="7681" width="23.6640625" style="89" customWidth="1"/>
    <col min="7682" max="7682" width="11.88671875" style="89" customWidth="1"/>
    <col min="7683" max="7683" width="10.44140625" style="89" customWidth="1"/>
    <col min="7684" max="7684" width="10.5546875" style="89" customWidth="1"/>
    <col min="7685" max="7685" width="12.88671875" style="89" customWidth="1"/>
    <col min="7686" max="7686" width="11.5546875" style="89" customWidth="1"/>
    <col min="7687" max="7687" width="11" style="89" customWidth="1"/>
    <col min="7688" max="7688" width="9.44140625" style="89" customWidth="1"/>
    <col min="7689" max="7689" width="12.109375" style="89" customWidth="1"/>
    <col min="7690" max="7691" width="9.77734375" style="89" customWidth="1"/>
    <col min="7692" max="7692" width="10.6640625" style="89" customWidth="1"/>
    <col min="7693" max="7693" width="10.109375" style="89" customWidth="1"/>
    <col min="7694" max="7694" width="9.88671875" style="89" customWidth="1"/>
    <col min="7695" max="7695" width="10.6640625" style="89" customWidth="1"/>
    <col min="7696" max="7696" width="10.109375" style="89" customWidth="1"/>
    <col min="7697" max="7936" width="11.5546875" style="89"/>
    <col min="7937" max="7937" width="23.6640625" style="89" customWidth="1"/>
    <col min="7938" max="7938" width="11.88671875" style="89" customWidth="1"/>
    <col min="7939" max="7939" width="10.44140625" style="89" customWidth="1"/>
    <col min="7940" max="7940" width="10.5546875" style="89" customWidth="1"/>
    <col min="7941" max="7941" width="12.88671875" style="89" customWidth="1"/>
    <col min="7942" max="7942" width="11.5546875" style="89" customWidth="1"/>
    <col min="7943" max="7943" width="11" style="89" customWidth="1"/>
    <col min="7944" max="7944" width="9.44140625" style="89" customWidth="1"/>
    <col min="7945" max="7945" width="12.109375" style="89" customWidth="1"/>
    <col min="7946" max="7947" width="9.77734375" style="89" customWidth="1"/>
    <col min="7948" max="7948" width="10.6640625" style="89" customWidth="1"/>
    <col min="7949" max="7949" width="10.109375" style="89" customWidth="1"/>
    <col min="7950" max="7950" width="9.88671875" style="89" customWidth="1"/>
    <col min="7951" max="7951" width="10.6640625" style="89" customWidth="1"/>
    <col min="7952" max="7952" width="10.109375" style="89" customWidth="1"/>
    <col min="7953" max="8192" width="11.5546875" style="89"/>
    <col min="8193" max="8193" width="23.6640625" style="89" customWidth="1"/>
    <col min="8194" max="8194" width="11.88671875" style="89" customWidth="1"/>
    <col min="8195" max="8195" width="10.44140625" style="89" customWidth="1"/>
    <col min="8196" max="8196" width="10.5546875" style="89" customWidth="1"/>
    <col min="8197" max="8197" width="12.88671875" style="89" customWidth="1"/>
    <col min="8198" max="8198" width="11.5546875" style="89" customWidth="1"/>
    <col min="8199" max="8199" width="11" style="89" customWidth="1"/>
    <col min="8200" max="8200" width="9.44140625" style="89" customWidth="1"/>
    <col min="8201" max="8201" width="12.109375" style="89" customWidth="1"/>
    <col min="8202" max="8203" width="9.77734375" style="89" customWidth="1"/>
    <col min="8204" max="8204" width="10.6640625" style="89" customWidth="1"/>
    <col min="8205" max="8205" width="10.109375" style="89" customWidth="1"/>
    <col min="8206" max="8206" width="9.88671875" style="89" customWidth="1"/>
    <col min="8207" max="8207" width="10.6640625" style="89" customWidth="1"/>
    <col min="8208" max="8208" width="10.109375" style="89" customWidth="1"/>
    <col min="8209" max="8448" width="11.5546875" style="89"/>
    <col min="8449" max="8449" width="23.6640625" style="89" customWidth="1"/>
    <col min="8450" max="8450" width="11.88671875" style="89" customWidth="1"/>
    <col min="8451" max="8451" width="10.44140625" style="89" customWidth="1"/>
    <col min="8452" max="8452" width="10.5546875" style="89" customWidth="1"/>
    <col min="8453" max="8453" width="12.88671875" style="89" customWidth="1"/>
    <col min="8454" max="8454" width="11.5546875" style="89" customWidth="1"/>
    <col min="8455" max="8455" width="11" style="89" customWidth="1"/>
    <col min="8456" max="8456" width="9.44140625" style="89" customWidth="1"/>
    <col min="8457" max="8457" width="12.109375" style="89" customWidth="1"/>
    <col min="8458" max="8459" width="9.77734375" style="89" customWidth="1"/>
    <col min="8460" max="8460" width="10.6640625" style="89" customWidth="1"/>
    <col min="8461" max="8461" width="10.109375" style="89" customWidth="1"/>
    <col min="8462" max="8462" width="9.88671875" style="89" customWidth="1"/>
    <col min="8463" max="8463" width="10.6640625" style="89" customWidth="1"/>
    <col min="8464" max="8464" width="10.109375" style="89" customWidth="1"/>
    <col min="8465" max="8704" width="11.5546875" style="89"/>
    <col min="8705" max="8705" width="23.6640625" style="89" customWidth="1"/>
    <col min="8706" max="8706" width="11.88671875" style="89" customWidth="1"/>
    <col min="8707" max="8707" width="10.44140625" style="89" customWidth="1"/>
    <col min="8708" max="8708" width="10.5546875" style="89" customWidth="1"/>
    <col min="8709" max="8709" width="12.88671875" style="89" customWidth="1"/>
    <col min="8710" max="8710" width="11.5546875" style="89" customWidth="1"/>
    <col min="8711" max="8711" width="11" style="89" customWidth="1"/>
    <col min="8712" max="8712" width="9.44140625" style="89" customWidth="1"/>
    <col min="8713" max="8713" width="12.109375" style="89" customWidth="1"/>
    <col min="8714" max="8715" width="9.77734375" style="89" customWidth="1"/>
    <col min="8716" max="8716" width="10.6640625" style="89" customWidth="1"/>
    <col min="8717" max="8717" width="10.109375" style="89" customWidth="1"/>
    <col min="8718" max="8718" width="9.88671875" style="89" customWidth="1"/>
    <col min="8719" max="8719" width="10.6640625" style="89" customWidth="1"/>
    <col min="8720" max="8720" width="10.109375" style="89" customWidth="1"/>
    <col min="8721" max="8960" width="11.5546875" style="89"/>
    <col min="8961" max="8961" width="23.6640625" style="89" customWidth="1"/>
    <col min="8962" max="8962" width="11.88671875" style="89" customWidth="1"/>
    <col min="8963" max="8963" width="10.44140625" style="89" customWidth="1"/>
    <col min="8964" max="8964" width="10.5546875" style="89" customWidth="1"/>
    <col min="8965" max="8965" width="12.88671875" style="89" customWidth="1"/>
    <col min="8966" max="8966" width="11.5546875" style="89" customWidth="1"/>
    <col min="8967" max="8967" width="11" style="89" customWidth="1"/>
    <col min="8968" max="8968" width="9.44140625" style="89" customWidth="1"/>
    <col min="8969" max="8969" width="12.109375" style="89" customWidth="1"/>
    <col min="8970" max="8971" width="9.77734375" style="89" customWidth="1"/>
    <col min="8972" max="8972" width="10.6640625" style="89" customWidth="1"/>
    <col min="8973" max="8973" width="10.109375" style="89" customWidth="1"/>
    <col min="8974" max="8974" width="9.88671875" style="89" customWidth="1"/>
    <col min="8975" max="8975" width="10.6640625" style="89" customWidth="1"/>
    <col min="8976" max="8976" width="10.109375" style="89" customWidth="1"/>
    <col min="8977" max="9216" width="11.5546875" style="89"/>
    <col min="9217" max="9217" width="23.6640625" style="89" customWidth="1"/>
    <col min="9218" max="9218" width="11.88671875" style="89" customWidth="1"/>
    <col min="9219" max="9219" width="10.44140625" style="89" customWidth="1"/>
    <col min="9220" max="9220" width="10.5546875" style="89" customWidth="1"/>
    <col min="9221" max="9221" width="12.88671875" style="89" customWidth="1"/>
    <col min="9222" max="9222" width="11.5546875" style="89" customWidth="1"/>
    <col min="9223" max="9223" width="11" style="89" customWidth="1"/>
    <col min="9224" max="9224" width="9.44140625" style="89" customWidth="1"/>
    <col min="9225" max="9225" width="12.109375" style="89" customWidth="1"/>
    <col min="9226" max="9227" width="9.77734375" style="89" customWidth="1"/>
    <col min="9228" max="9228" width="10.6640625" style="89" customWidth="1"/>
    <col min="9229" max="9229" width="10.109375" style="89" customWidth="1"/>
    <col min="9230" max="9230" width="9.88671875" style="89" customWidth="1"/>
    <col min="9231" max="9231" width="10.6640625" style="89" customWidth="1"/>
    <col min="9232" max="9232" width="10.109375" style="89" customWidth="1"/>
    <col min="9233" max="9472" width="11.5546875" style="89"/>
    <col min="9473" max="9473" width="23.6640625" style="89" customWidth="1"/>
    <col min="9474" max="9474" width="11.88671875" style="89" customWidth="1"/>
    <col min="9475" max="9475" width="10.44140625" style="89" customWidth="1"/>
    <col min="9476" max="9476" width="10.5546875" style="89" customWidth="1"/>
    <col min="9477" max="9477" width="12.88671875" style="89" customWidth="1"/>
    <col min="9478" max="9478" width="11.5546875" style="89" customWidth="1"/>
    <col min="9479" max="9479" width="11" style="89" customWidth="1"/>
    <col min="9480" max="9480" width="9.44140625" style="89" customWidth="1"/>
    <col min="9481" max="9481" width="12.109375" style="89" customWidth="1"/>
    <col min="9482" max="9483" width="9.77734375" style="89" customWidth="1"/>
    <col min="9484" max="9484" width="10.6640625" style="89" customWidth="1"/>
    <col min="9485" max="9485" width="10.109375" style="89" customWidth="1"/>
    <col min="9486" max="9486" width="9.88671875" style="89" customWidth="1"/>
    <col min="9487" max="9487" width="10.6640625" style="89" customWidth="1"/>
    <col min="9488" max="9488" width="10.109375" style="89" customWidth="1"/>
    <col min="9489" max="9728" width="11.5546875" style="89"/>
    <col min="9729" max="9729" width="23.6640625" style="89" customWidth="1"/>
    <col min="9730" max="9730" width="11.88671875" style="89" customWidth="1"/>
    <col min="9731" max="9731" width="10.44140625" style="89" customWidth="1"/>
    <col min="9732" max="9732" width="10.5546875" style="89" customWidth="1"/>
    <col min="9733" max="9733" width="12.88671875" style="89" customWidth="1"/>
    <col min="9734" max="9734" width="11.5546875" style="89" customWidth="1"/>
    <col min="9735" max="9735" width="11" style="89" customWidth="1"/>
    <col min="9736" max="9736" width="9.44140625" style="89" customWidth="1"/>
    <col min="9737" max="9737" width="12.109375" style="89" customWidth="1"/>
    <col min="9738" max="9739" width="9.77734375" style="89" customWidth="1"/>
    <col min="9740" max="9740" width="10.6640625" style="89" customWidth="1"/>
    <col min="9741" max="9741" width="10.109375" style="89" customWidth="1"/>
    <col min="9742" max="9742" width="9.88671875" style="89" customWidth="1"/>
    <col min="9743" max="9743" width="10.6640625" style="89" customWidth="1"/>
    <col min="9744" max="9744" width="10.109375" style="89" customWidth="1"/>
    <col min="9745" max="9984" width="11.5546875" style="89"/>
    <col min="9985" max="9985" width="23.6640625" style="89" customWidth="1"/>
    <col min="9986" max="9986" width="11.88671875" style="89" customWidth="1"/>
    <col min="9987" max="9987" width="10.44140625" style="89" customWidth="1"/>
    <col min="9988" max="9988" width="10.5546875" style="89" customWidth="1"/>
    <col min="9989" max="9989" width="12.88671875" style="89" customWidth="1"/>
    <col min="9990" max="9990" width="11.5546875" style="89" customWidth="1"/>
    <col min="9991" max="9991" width="11" style="89" customWidth="1"/>
    <col min="9992" max="9992" width="9.44140625" style="89" customWidth="1"/>
    <col min="9993" max="9993" width="12.109375" style="89" customWidth="1"/>
    <col min="9994" max="9995" width="9.77734375" style="89" customWidth="1"/>
    <col min="9996" max="9996" width="10.6640625" style="89" customWidth="1"/>
    <col min="9997" max="9997" width="10.109375" style="89" customWidth="1"/>
    <col min="9998" max="9998" width="9.88671875" style="89" customWidth="1"/>
    <col min="9999" max="9999" width="10.6640625" style="89" customWidth="1"/>
    <col min="10000" max="10000" width="10.109375" style="89" customWidth="1"/>
    <col min="10001" max="10240" width="11.5546875" style="89"/>
    <col min="10241" max="10241" width="23.6640625" style="89" customWidth="1"/>
    <col min="10242" max="10242" width="11.88671875" style="89" customWidth="1"/>
    <col min="10243" max="10243" width="10.44140625" style="89" customWidth="1"/>
    <col min="10244" max="10244" width="10.5546875" style="89" customWidth="1"/>
    <col min="10245" max="10245" width="12.88671875" style="89" customWidth="1"/>
    <col min="10246" max="10246" width="11.5546875" style="89" customWidth="1"/>
    <col min="10247" max="10247" width="11" style="89" customWidth="1"/>
    <col min="10248" max="10248" width="9.44140625" style="89" customWidth="1"/>
    <col min="10249" max="10249" width="12.109375" style="89" customWidth="1"/>
    <col min="10250" max="10251" width="9.77734375" style="89" customWidth="1"/>
    <col min="10252" max="10252" width="10.6640625" style="89" customWidth="1"/>
    <col min="10253" max="10253" width="10.109375" style="89" customWidth="1"/>
    <col min="10254" max="10254" width="9.88671875" style="89" customWidth="1"/>
    <col min="10255" max="10255" width="10.6640625" style="89" customWidth="1"/>
    <col min="10256" max="10256" width="10.109375" style="89" customWidth="1"/>
    <col min="10257" max="10496" width="11.5546875" style="89"/>
    <col min="10497" max="10497" width="23.6640625" style="89" customWidth="1"/>
    <col min="10498" max="10498" width="11.88671875" style="89" customWidth="1"/>
    <col min="10499" max="10499" width="10.44140625" style="89" customWidth="1"/>
    <col min="10500" max="10500" width="10.5546875" style="89" customWidth="1"/>
    <col min="10501" max="10501" width="12.88671875" style="89" customWidth="1"/>
    <col min="10502" max="10502" width="11.5546875" style="89" customWidth="1"/>
    <col min="10503" max="10503" width="11" style="89" customWidth="1"/>
    <col min="10504" max="10504" width="9.44140625" style="89" customWidth="1"/>
    <col min="10505" max="10505" width="12.109375" style="89" customWidth="1"/>
    <col min="10506" max="10507" width="9.77734375" style="89" customWidth="1"/>
    <col min="10508" max="10508" width="10.6640625" style="89" customWidth="1"/>
    <col min="10509" max="10509" width="10.109375" style="89" customWidth="1"/>
    <col min="10510" max="10510" width="9.88671875" style="89" customWidth="1"/>
    <col min="10511" max="10511" width="10.6640625" style="89" customWidth="1"/>
    <col min="10512" max="10512" width="10.109375" style="89" customWidth="1"/>
    <col min="10513" max="10752" width="11.5546875" style="89"/>
    <col min="10753" max="10753" width="23.6640625" style="89" customWidth="1"/>
    <col min="10754" max="10754" width="11.88671875" style="89" customWidth="1"/>
    <col min="10755" max="10755" width="10.44140625" style="89" customWidth="1"/>
    <col min="10756" max="10756" width="10.5546875" style="89" customWidth="1"/>
    <col min="10757" max="10757" width="12.88671875" style="89" customWidth="1"/>
    <col min="10758" max="10758" width="11.5546875" style="89" customWidth="1"/>
    <col min="10759" max="10759" width="11" style="89" customWidth="1"/>
    <col min="10760" max="10760" width="9.44140625" style="89" customWidth="1"/>
    <col min="10761" max="10761" width="12.109375" style="89" customWidth="1"/>
    <col min="10762" max="10763" width="9.77734375" style="89" customWidth="1"/>
    <col min="10764" max="10764" width="10.6640625" style="89" customWidth="1"/>
    <col min="10765" max="10765" width="10.109375" style="89" customWidth="1"/>
    <col min="10766" max="10766" width="9.88671875" style="89" customWidth="1"/>
    <col min="10767" max="10767" width="10.6640625" style="89" customWidth="1"/>
    <col min="10768" max="10768" width="10.109375" style="89" customWidth="1"/>
    <col min="10769" max="11008" width="11.5546875" style="89"/>
    <col min="11009" max="11009" width="23.6640625" style="89" customWidth="1"/>
    <col min="11010" max="11010" width="11.88671875" style="89" customWidth="1"/>
    <col min="11011" max="11011" width="10.44140625" style="89" customWidth="1"/>
    <col min="11012" max="11012" width="10.5546875" style="89" customWidth="1"/>
    <col min="11013" max="11013" width="12.88671875" style="89" customWidth="1"/>
    <col min="11014" max="11014" width="11.5546875" style="89" customWidth="1"/>
    <col min="11015" max="11015" width="11" style="89" customWidth="1"/>
    <col min="11016" max="11016" width="9.44140625" style="89" customWidth="1"/>
    <col min="11017" max="11017" width="12.109375" style="89" customWidth="1"/>
    <col min="11018" max="11019" width="9.77734375" style="89" customWidth="1"/>
    <col min="11020" max="11020" width="10.6640625" style="89" customWidth="1"/>
    <col min="11021" max="11021" width="10.109375" style="89" customWidth="1"/>
    <col min="11022" max="11022" width="9.88671875" style="89" customWidth="1"/>
    <col min="11023" max="11023" width="10.6640625" style="89" customWidth="1"/>
    <col min="11024" max="11024" width="10.109375" style="89" customWidth="1"/>
    <col min="11025" max="11264" width="11.5546875" style="89"/>
    <col min="11265" max="11265" width="23.6640625" style="89" customWidth="1"/>
    <col min="11266" max="11266" width="11.88671875" style="89" customWidth="1"/>
    <col min="11267" max="11267" width="10.44140625" style="89" customWidth="1"/>
    <col min="11268" max="11268" width="10.5546875" style="89" customWidth="1"/>
    <col min="11269" max="11269" width="12.88671875" style="89" customWidth="1"/>
    <col min="11270" max="11270" width="11.5546875" style="89" customWidth="1"/>
    <col min="11271" max="11271" width="11" style="89" customWidth="1"/>
    <col min="11272" max="11272" width="9.44140625" style="89" customWidth="1"/>
    <col min="11273" max="11273" width="12.109375" style="89" customWidth="1"/>
    <col min="11274" max="11275" width="9.77734375" style="89" customWidth="1"/>
    <col min="11276" max="11276" width="10.6640625" style="89" customWidth="1"/>
    <col min="11277" max="11277" width="10.109375" style="89" customWidth="1"/>
    <col min="11278" max="11278" width="9.88671875" style="89" customWidth="1"/>
    <col min="11279" max="11279" width="10.6640625" style="89" customWidth="1"/>
    <col min="11280" max="11280" width="10.109375" style="89" customWidth="1"/>
    <col min="11281" max="11520" width="11.5546875" style="89"/>
    <col min="11521" max="11521" width="23.6640625" style="89" customWidth="1"/>
    <col min="11522" max="11522" width="11.88671875" style="89" customWidth="1"/>
    <col min="11523" max="11523" width="10.44140625" style="89" customWidth="1"/>
    <col min="11524" max="11524" width="10.5546875" style="89" customWidth="1"/>
    <col min="11525" max="11525" width="12.88671875" style="89" customWidth="1"/>
    <col min="11526" max="11526" width="11.5546875" style="89" customWidth="1"/>
    <col min="11527" max="11527" width="11" style="89" customWidth="1"/>
    <col min="11528" max="11528" width="9.44140625" style="89" customWidth="1"/>
    <col min="11529" max="11529" width="12.109375" style="89" customWidth="1"/>
    <col min="11530" max="11531" width="9.77734375" style="89" customWidth="1"/>
    <col min="11532" max="11532" width="10.6640625" style="89" customWidth="1"/>
    <col min="11533" max="11533" width="10.109375" style="89" customWidth="1"/>
    <col min="11534" max="11534" width="9.88671875" style="89" customWidth="1"/>
    <col min="11535" max="11535" width="10.6640625" style="89" customWidth="1"/>
    <col min="11536" max="11536" width="10.109375" style="89" customWidth="1"/>
    <col min="11537" max="11776" width="11.5546875" style="89"/>
    <col min="11777" max="11777" width="23.6640625" style="89" customWidth="1"/>
    <col min="11778" max="11778" width="11.88671875" style="89" customWidth="1"/>
    <col min="11779" max="11779" width="10.44140625" style="89" customWidth="1"/>
    <col min="11780" max="11780" width="10.5546875" style="89" customWidth="1"/>
    <col min="11781" max="11781" width="12.88671875" style="89" customWidth="1"/>
    <col min="11782" max="11782" width="11.5546875" style="89" customWidth="1"/>
    <col min="11783" max="11783" width="11" style="89" customWidth="1"/>
    <col min="11784" max="11784" width="9.44140625" style="89" customWidth="1"/>
    <col min="11785" max="11785" width="12.109375" style="89" customWidth="1"/>
    <col min="11786" max="11787" width="9.77734375" style="89" customWidth="1"/>
    <col min="11788" max="11788" width="10.6640625" style="89" customWidth="1"/>
    <col min="11789" max="11789" width="10.109375" style="89" customWidth="1"/>
    <col min="11790" max="11790" width="9.88671875" style="89" customWidth="1"/>
    <col min="11791" max="11791" width="10.6640625" style="89" customWidth="1"/>
    <col min="11792" max="11792" width="10.109375" style="89" customWidth="1"/>
    <col min="11793" max="12032" width="11.5546875" style="89"/>
    <col min="12033" max="12033" width="23.6640625" style="89" customWidth="1"/>
    <col min="12034" max="12034" width="11.88671875" style="89" customWidth="1"/>
    <col min="12035" max="12035" width="10.44140625" style="89" customWidth="1"/>
    <col min="12036" max="12036" width="10.5546875" style="89" customWidth="1"/>
    <col min="12037" max="12037" width="12.88671875" style="89" customWidth="1"/>
    <col min="12038" max="12038" width="11.5546875" style="89" customWidth="1"/>
    <col min="12039" max="12039" width="11" style="89" customWidth="1"/>
    <col min="12040" max="12040" width="9.44140625" style="89" customWidth="1"/>
    <col min="12041" max="12041" width="12.109375" style="89" customWidth="1"/>
    <col min="12042" max="12043" width="9.77734375" style="89" customWidth="1"/>
    <col min="12044" max="12044" width="10.6640625" style="89" customWidth="1"/>
    <col min="12045" max="12045" width="10.109375" style="89" customWidth="1"/>
    <col min="12046" max="12046" width="9.88671875" style="89" customWidth="1"/>
    <col min="12047" max="12047" width="10.6640625" style="89" customWidth="1"/>
    <col min="12048" max="12048" width="10.109375" style="89" customWidth="1"/>
    <col min="12049" max="12288" width="11.5546875" style="89"/>
    <col min="12289" max="12289" width="23.6640625" style="89" customWidth="1"/>
    <col min="12290" max="12290" width="11.88671875" style="89" customWidth="1"/>
    <col min="12291" max="12291" width="10.44140625" style="89" customWidth="1"/>
    <col min="12292" max="12292" width="10.5546875" style="89" customWidth="1"/>
    <col min="12293" max="12293" width="12.88671875" style="89" customWidth="1"/>
    <col min="12294" max="12294" width="11.5546875" style="89" customWidth="1"/>
    <col min="12295" max="12295" width="11" style="89" customWidth="1"/>
    <col min="12296" max="12296" width="9.44140625" style="89" customWidth="1"/>
    <col min="12297" max="12297" width="12.109375" style="89" customWidth="1"/>
    <col min="12298" max="12299" width="9.77734375" style="89" customWidth="1"/>
    <col min="12300" max="12300" width="10.6640625" style="89" customWidth="1"/>
    <col min="12301" max="12301" width="10.109375" style="89" customWidth="1"/>
    <col min="12302" max="12302" width="9.88671875" style="89" customWidth="1"/>
    <col min="12303" max="12303" width="10.6640625" style="89" customWidth="1"/>
    <col min="12304" max="12304" width="10.109375" style="89" customWidth="1"/>
    <col min="12305" max="12544" width="11.5546875" style="89"/>
    <col min="12545" max="12545" width="23.6640625" style="89" customWidth="1"/>
    <col min="12546" max="12546" width="11.88671875" style="89" customWidth="1"/>
    <col min="12547" max="12547" width="10.44140625" style="89" customWidth="1"/>
    <col min="12548" max="12548" width="10.5546875" style="89" customWidth="1"/>
    <col min="12549" max="12549" width="12.88671875" style="89" customWidth="1"/>
    <col min="12550" max="12550" width="11.5546875" style="89" customWidth="1"/>
    <col min="12551" max="12551" width="11" style="89" customWidth="1"/>
    <col min="12552" max="12552" width="9.44140625" style="89" customWidth="1"/>
    <col min="12553" max="12553" width="12.109375" style="89" customWidth="1"/>
    <col min="12554" max="12555" width="9.77734375" style="89" customWidth="1"/>
    <col min="12556" max="12556" width="10.6640625" style="89" customWidth="1"/>
    <col min="12557" max="12557" width="10.109375" style="89" customWidth="1"/>
    <col min="12558" max="12558" width="9.88671875" style="89" customWidth="1"/>
    <col min="12559" max="12559" width="10.6640625" style="89" customWidth="1"/>
    <col min="12560" max="12560" width="10.109375" style="89" customWidth="1"/>
    <col min="12561" max="12800" width="11.5546875" style="89"/>
    <col min="12801" max="12801" width="23.6640625" style="89" customWidth="1"/>
    <col min="12802" max="12802" width="11.88671875" style="89" customWidth="1"/>
    <col min="12803" max="12803" width="10.44140625" style="89" customWidth="1"/>
    <col min="12804" max="12804" width="10.5546875" style="89" customWidth="1"/>
    <col min="12805" max="12805" width="12.88671875" style="89" customWidth="1"/>
    <col min="12806" max="12806" width="11.5546875" style="89" customWidth="1"/>
    <col min="12807" max="12807" width="11" style="89" customWidth="1"/>
    <col min="12808" max="12808" width="9.44140625" style="89" customWidth="1"/>
    <col min="12809" max="12809" width="12.109375" style="89" customWidth="1"/>
    <col min="12810" max="12811" width="9.77734375" style="89" customWidth="1"/>
    <col min="12812" max="12812" width="10.6640625" style="89" customWidth="1"/>
    <col min="12813" max="12813" width="10.109375" style="89" customWidth="1"/>
    <col min="12814" max="12814" width="9.88671875" style="89" customWidth="1"/>
    <col min="12815" max="12815" width="10.6640625" style="89" customWidth="1"/>
    <col min="12816" max="12816" width="10.109375" style="89" customWidth="1"/>
    <col min="12817" max="13056" width="11.5546875" style="89"/>
    <col min="13057" max="13057" width="23.6640625" style="89" customWidth="1"/>
    <col min="13058" max="13058" width="11.88671875" style="89" customWidth="1"/>
    <col min="13059" max="13059" width="10.44140625" style="89" customWidth="1"/>
    <col min="13060" max="13060" width="10.5546875" style="89" customWidth="1"/>
    <col min="13061" max="13061" width="12.88671875" style="89" customWidth="1"/>
    <col min="13062" max="13062" width="11.5546875" style="89" customWidth="1"/>
    <col min="13063" max="13063" width="11" style="89" customWidth="1"/>
    <col min="13064" max="13064" width="9.44140625" style="89" customWidth="1"/>
    <col min="13065" max="13065" width="12.109375" style="89" customWidth="1"/>
    <col min="13066" max="13067" width="9.77734375" style="89" customWidth="1"/>
    <col min="13068" max="13068" width="10.6640625" style="89" customWidth="1"/>
    <col min="13069" max="13069" width="10.109375" style="89" customWidth="1"/>
    <col min="13070" max="13070" width="9.88671875" style="89" customWidth="1"/>
    <col min="13071" max="13071" width="10.6640625" style="89" customWidth="1"/>
    <col min="13072" max="13072" width="10.109375" style="89" customWidth="1"/>
    <col min="13073" max="13312" width="11.5546875" style="89"/>
    <col min="13313" max="13313" width="23.6640625" style="89" customWidth="1"/>
    <col min="13314" max="13314" width="11.88671875" style="89" customWidth="1"/>
    <col min="13315" max="13315" width="10.44140625" style="89" customWidth="1"/>
    <col min="13316" max="13316" width="10.5546875" style="89" customWidth="1"/>
    <col min="13317" max="13317" width="12.88671875" style="89" customWidth="1"/>
    <col min="13318" max="13318" width="11.5546875" style="89" customWidth="1"/>
    <col min="13319" max="13319" width="11" style="89" customWidth="1"/>
    <col min="13320" max="13320" width="9.44140625" style="89" customWidth="1"/>
    <col min="13321" max="13321" width="12.109375" style="89" customWidth="1"/>
    <col min="13322" max="13323" width="9.77734375" style="89" customWidth="1"/>
    <col min="13324" max="13324" width="10.6640625" style="89" customWidth="1"/>
    <col min="13325" max="13325" width="10.109375" style="89" customWidth="1"/>
    <col min="13326" max="13326" width="9.88671875" style="89" customWidth="1"/>
    <col min="13327" max="13327" width="10.6640625" style="89" customWidth="1"/>
    <col min="13328" max="13328" width="10.109375" style="89" customWidth="1"/>
    <col min="13329" max="13568" width="11.5546875" style="89"/>
    <col min="13569" max="13569" width="23.6640625" style="89" customWidth="1"/>
    <col min="13570" max="13570" width="11.88671875" style="89" customWidth="1"/>
    <col min="13571" max="13571" width="10.44140625" style="89" customWidth="1"/>
    <col min="13572" max="13572" width="10.5546875" style="89" customWidth="1"/>
    <col min="13573" max="13573" width="12.88671875" style="89" customWidth="1"/>
    <col min="13574" max="13574" width="11.5546875" style="89" customWidth="1"/>
    <col min="13575" max="13575" width="11" style="89" customWidth="1"/>
    <col min="13576" max="13576" width="9.44140625" style="89" customWidth="1"/>
    <col min="13577" max="13577" width="12.109375" style="89" customWidth="1"/>
    <col min="13578" max="13579" width="9.77734375" style="89" customWidth="1"/>
    <col min="13580" max="13580" width="10.6640625" style="89" customWidth="1"/>
    <col min="13581" max="13581" width="10.109375" style="89" customWidth="1"/>
    <col min="13582" max="13582" width="9.88671875" style="89" customWidth="1"/>
    <col min="13583" max="13583" width="10.6640625" style="89" customWidth="1"/>
    <col min="13584" max="13584" width="10.109375" style="89" customWidth="1"/>
    <col min="13585" max="13824" width="11.5546875" style="89"/>
    <col min="13825" max="13825" width="23.6640625" style="89" customWidth="1"/>
    <col min="13826" max="13826" width="11.88671875" style="89" customWidth="1"/>
    <col min="13827" max="13827" width="10.44140625" style="89" customWidth="1"/>
    <col min="13828" max="13828" width="10.5546875" style="89" customWidth="1"/>
    <col min="13829" max="13829" width="12.88671875" style="89" customWidth="1"/>
    <col min="13830" max="13830" width="11.5546875" style="89" customWidth="1"/>
    <col min="13831" max="13831" width="11" style="89" customWidth="1"/>
    <col min="13832" max="13832" width="9.44140625" style="89" customWidth="1"/>
    <col min="13833" max="13833" width="12.109375" style="89" customWidth="1"/>
    <col min="13834" max="13835" width="9.77734375" style="89" customWidth="1"/>
    <col min="13836" max="13836" width="10.6640625" style="89" customWidth="1"/>
    <col min="13837" max="13837" width="10.109375" style="89" customWidth="1"/>
    <col min="13838" max="13838" width="9.88671875" style="89" customWidth="1"/>
    <col min="13839" max="13839" width="10.6640625" style="89" customWidth="1"/>
    <col min="13840" max="13840" width="10.109375" style="89" customWidth="1"/>
    <col min="13841" max="14080" width="11.5546875" style="89"/>
    <col min="14081" max="14081" width="23.6640625" style="89" customWidth="1"/>
    <col min="14082" max="14082" width="11.88671875" style="89" customWidth="1"/>
    <col min="14083" max="14083" width="10.44140625" style="89" customWidth="1"/>
    <col min="14084" max="14084" width="10.5546875" style="89" customWidth="1"/>
    <col min="14085" max="14085" width="12.88671875" style="89" customWidth="1"/>
    <col min="14086" max="14086" width="11.5546875" style="89" customWidth="1"/>
    <col min="14087" max="14087" width="11" style="89" customWidth="1"/>
    <col min="14088" max="14088" width="9.44140625" style="89" customWidth="1"/>
    <col min="14089" max="14089" width="12.109375" style="89" customWidth="1"/>
    <col min="14090" max="14091" width="9.77734375" style="89" customWidth="1"/>
    <col min="14092" max="14092" width="10.6640625" style="89" customWidth="1"/>
    <col min="14093" max="14093" width="10.109375" style="89" customWidth="1"/>
    <col min="14094" max="14094" width="9.88671875" style="89" customWidth="1"/>
    <col min="14095" max="14095" width="10.6640625" style="89" customWidth="1"/>
    <col min="14096" max="14096" width="10.109375" style="89" customWidth="1"/>
    <col min="14097" max="14336" width="11.5546875" style="89"/>
    <col min="14337" max="14337" width="23.6640625" style="89" customWidth="1"/>
    <col min="14338" max="14338" width="11.88671875" style="89" customWidth="1"/>
    <col min="14339" max="14339" width="10.44140625" style="89" customWidth="1"/>
    <col min="14340" max="14340" width="10.5546875" style="89" customWidth="1"/>
    <col min="14341" max="14341" width="12.88671875" style="89" customWidth="1"/>
    <col min="14342" max="14342" width="11.5546875" style="89" customWidth="1"/>
    <col min="14343" max="14343" width="11" style="89" customWidth="1"/>
    <col min="14344" max="14344" width="9.44140625" style="89" customWidth="1"/>
    <col min="14345" max="14345" width="12.109375" style="89" customWidth="1"/>
    <col min="14346" max="14347" width="9.77734375" style="89" customWidth="1"/>
    <col min="14348" max="14348" width="10.6640625" style="89" customWidth="1"/>
    <col min="14349" max="14349" width="10.109375" style="89" customWidth="1"/>
    <col min="14350" max="14350" width="9.88671875" style="89" customWidth="1"/>
    <col min="14351" max="14351" width="10.6640625" style="89" customWidth="1"/>
    <col min="14352" max="14352" width="10.109375" style="89" customWidth="1"/>
    <col min="14353" max="14592" width="11.5546875" style="89"/>
    <col min="14593" max="14593" width="23.6640625" style="89" customWidth="1"/>
    <col min="14594" max="14594" width="11.88671875" style="89" customWidth="1"/>
    <col min="14595" max="14595" width="10.44140625" style="89" customWidth="1"/>
    <col min="14596" max="14596" width="10.5546875" style="89" customWidth="1"/>
    <col min="14597" max="14597" width="12.88671875" style="89" customWidth="1"/>
    <col min="14598" max="14598" width="11.5546875" style="89" customWidth="1"/>
    <col min="14599" max="14599" width="11" style="89" customWidth="1"/>
    <col min="14600" max="14600" width="9.44140625" style="89" customWidth="1"/>
    <col min="14601" max="14601" width="12.109375" style="89" customWidth="1"/>
    <col min="14602" max="14603" width="9.77734375" style="89" customWidth="1"/>
    <col min="14604" max="14604" width="10.6640625" style="89" customWidth="1"/>
    <col min="14605" max="14605" width="10.109375" style="89" customWidth="1"/>
    <col min="14606" max="14606" width="9.88671875" style="89" customWidth="1"/>
    <col min="14607" max="14607" width="10.6640625" style="89" customWidth="1"/>
    <col min="14608" max="14608" width="10.109375" style="89" customWidth="1"/>
    <col min="14609" max="14848" width="11.5546875" style="89"/>
    <col min="14849" max="14849" width="23.6640625" style="89" customWidth="1"/>
    <col min="14850" max="14850" width="11.88671875" style="89" customWidth="1"/>
    <col min="14851" max="14851" width="10.44140625" style="89" customWidth="1"/>
    <col min="14852" max="14852" width="10.5546875" style="89" customWidth="1"/>
    <col min="14853" max="14853" width="12.88671875" style="89" customWidth="1"/>
    <col min="14854" max="14854" width="11.5546875" style="89" customWidth="1"/>
    <col min="14855" max="14855" width="11" style="89" customWidth="1"/>
    <col min="14856" max="14856" width="9.44140625" style="89" customWidth="1"/>
    <col min="14857" max="14857" width="12.109375" style="89" customWidth="1"/>
    <col min="14858" max="14859" width="9.77734375" style="89" customWidth="1"/>
    <col min="14860" max="14860" width="10.6640625" style="89" customWidth="1"/>
    <col min="14861" max="14861" width="10.109375" style="89" customWidth="1"/>
    <col min="14862" max="14862" width="9.88671875" style="89" customWidth="1"/>
    <col min="14863" max="14863" width="10.6640625" style="89" customWidth="1"/>
    <col min="14864" max="14864" width="10.109375" style="89" customWidth="1"/>
    <col min="14865" max="15104" width="11.5546875" style="89"/>
    <col min="15105" max="15105" width="23.6640625" style="89" customWidth="1"/>
    <col min="15106" max="15106" width="11.88671875" style="89" customWidth="1"/>
    <col min="15107" max="15107" width="10.44140625" style="89" customWidth="1"/>
    <col min="15108" max="15108" width="10.5546875" style="89" customWidth="1"/>
    <col min="15109" max="15109" width="12.88671875" style="89" customWidth="1"/>
    <col min="15110" max="15110" width="11.5546875" style="89" customWidth="1"/>
    <col min="15111" max="15111" width="11" style="89" customWidth="1"/>
    <col min="15112" max="15112" width="9.44140625" style="89" customWidth="1"/>
    <col min="15113" max="15113" width="12.109375" style="89" customWidth="1"/>
    <col min="15114" max="15115" width="9.77734375" style="89" customWidth="1"/>
    <col min="15116" max="15116" width="10.6640625" style="89" customWidth="1"/>
    <col min="15117" max="15117" width="10.109375" style="89" customWidth="1"/>
    <col min="15118" max="15118" width="9.88671875" style="89" customWidth="1"/>
    <col min="15119" max="15119" width="10.6640625" style="89" customWidth="1"/>
    <col min="15120" max="15120" width="10.109375" style="89" customWidth="1"/>
    <col min="15121" max="15360" width="11.5546875" style="89"/>
    <col min="15361" max="15361" width="23.6640625" style="89" customWidth="1"/>
    <col min="15362" max="15362" width="11.88671875" style="89" customWidth="1"/>
    <col min="15363" max="15363" width="10.44140625" style="89" customWidth="1"/>
    <col min="15364" max="15364" width="10.5546875" style="89" customWidth="1"/>
    <col min="15365" max="15365" width="12.88671875" style="89" customWidth="1"/>
    <col min="15366" max="15366" width="11.5546875" style="89" customWidth="1"/>
    <col min="15367" max="15367" width="11" style="89" customWidth="1"/>
    <col min="15368" max="15368" width="9.44140625" style="89" customWidth="1"/>
    <col min="15369" max="15369" width="12.109375" style="89" customWidth="1"/>
    <col min="15370" max="15371" width="9.77734375" style="89" customWidth="1"/>
    <col min="15372" max="15372" width="10.6640625" style="89" customWidth="1"/>
    <col min="15373" max="15373" width="10.109375" style="89" customWidth="1"/>
    <col min="15374" max="15374" width="9.88671875" style="89" customWidth="1"/>
    <col min="15375" max="15375" width="10.6640625" style="89" customWidth="1"/>
    <col min="15376" max="15376" width="10.109375" style="89" customWidth="1"/>
    <col min="15377" max="15616" width="11.5546875" style="89"/>
    <col min="15617" max="15617" width="23.6640625" style="89" customWidth="1"/>
    <col min="15618" max="15618" width="11.88671875" style="89" customWidth="1"/>
    <col min="15619" max="15619" width="10.44140625" style="89" customWidth="1"/>
    <col min="15620" max="15620" width="10.5546875" style="89" customWidth="1"/>
    <col min="15621" max="15621" width="12.88671875" style="89" customWidth="1"/>
    <col min="15622" max="15622" width="11.5546875" style="89" customWidth="1"/>
    <col min="15623" max="15623" width="11" style="89" customWidth="1"/>
    <col min="15624" max="15624" width="9.44140625" style="89" customWidth="1"/>
    <col min="15625" max="15625" width="12.109375" style="89" customWidth="1"/>
    <col min="15626" max="15627" width="9.77734375" style="89" customWidth="1"/>
    <col min="15628" max="15628" width="10.6640625" style="89" customWidth="1"/>
    <col min="15629" max="15629" width="10.109375" style="89" customWidth="1"/>
    <col min="15630" max="15630" width="9.88671875" style="89" customWidth="1"/>
    <col min="15631" max="15631" width="10.6640625" style="89" customWidth="1"/>
    <col min="15632" max="15632" width="10.109375" style="89" customWidth="1"/>
    <col min="15633" max="15872" width="11.5546875" style="89"/>
    <col min="15873" max="15873" width="23.6640625" style="89" customWidth="1"/>
    <col min="15874" max="15874" width="11.88671875" style="89" customWidth="1"/>
    <col min="15875" max="15875" width="10.44140625" style="89" customWidth="1"/>
    <col min="15876" max="15876" width="10.5546875" style="89" customWidth="1"/>
    <col min="15877" max="15877" width="12.88671875" style="89" customWidth="1"/>
    <col min="15878" max="15878" width="11.5546875" style="89" customWidth="1"/>
    <col min="15879" max="15879" width="11" style="89" customWidth="1"/>
    <col min="15880" max="15880" width="9.44140625" style="89" customWidth="1"/>
    <col min="15881" max="15881" width="12.109375" style="89" customWidth="1"/>
    <col min="15882" max="15883" width="9.77734375" style="89" customWidth="1"/>
    <col min="15884" max="15884" width="10.6640625" style="89" customWidth="1"/>
    <col min="15885" max="15885" width="10.109375" style="89" customWidth="1"/>
    <col min="15886" max="15886" width="9.88671875" style="89" customWidth="1"/>
    <col min="15887" max="15887" width="10.6640625" style="89" customWidth="1"/>
    <col min="15888" max="15888" width="10.109375" style="89" customWidth="1"/>
    <col min="15889" max="16128" width="11.5546875" style="89"/>
    <col min="16129" max="16129" width="23.6640625" style="89" customWidth="1"/>
    <col min="16130" max="16130" width="11.88671875" style="89" customWidth="1"/>
    <col min="16131" max="16131" width="10.44140625" style="89" customWidth="1"/>
    <col min="16132" max="16132" width="10.5546875" style="89" customWidth="1"/>
    <col min="16133" max="16133" width="12.88671875" style="89" customWidth="1"/>
    <col min="16134" max="16134" width="11.5546875" style="89" customWidth="1"/>
    <col min="16135" max="16135" width="11" style="89" customWidth="1"/>
    <col min="16136" max="16136" width="9.44140625" style="89" customWidth="1"/>
    <col min="16137" max="16137" width="12.109375" style="89" customWidth="1"/>
    <col min="16138" max="16139" width="9.77734375" style="89" customWidth="1"/>
    <col min="16140" max="16140" width="10.6640625" style="89" customWidth="1"/>
    <col min="16141" max="16141" width="10.109375" style="89" customWidth="1"/>
    <col min="16142" max="16142" width="9.88671875" style="89" customWidth="1"/>
    <col min="16143" max="16143" width="10.6640625" style="89" customWidth="1"/>
    <col min="16144" max="16144" width="10.109375" style="89" customWidth="1"/>
    <col min="16145" max="16384" width="11.5546875" style="89"/>
  </cols>
  <sheetData>
    <row r="1" spans="1:16" s="88" customFormat="1" ht="16.5" x14ac:dyDescent="0.3">
      <c r="A1" s="208" t="s">
        <v>313</v>
      </c>
      <c r="L1" s="71"/>
      <c r="M1" s="71"/>
      <c r="N1" s="71"/>
      <c r="O1" s="71"/>
      <c r="P1" s="71"/>
    </row>
    <row r="2" spans="1:16" s="88" customFormat="1" x14ac:dyDescent="0.3">
      <c r="A2" s="608" t="s">
        <v>730</v>
      </c>
      <c r="B2" s="608"/>
      <c r="C2" s="608"/>
      <c r="D2" s="608"/>
      <c r="E2" s="608"/>
      <c r="F2" s="608"/>
      <c r="G2" s="608"/>
      <c r="H2" s="608"/>
      <c r="I2" s="608"/>
      <c r="J2" s="608"/>
      <c r="K2" s="608"/>
      <c r="L2" s="65"/>
      <c r="M2" s="65"/>
      <c r="N2" s="105"/>
      <c r="O2" s="105"/>
      <c r="P2" s="105"/>
    </row>
    <row r="3" spans="1:16" s="96" customFormat="1" ht="24" customHeight="1" x14ac:dyDescent="0.2">
      <c r="A3" s="555" t="s">
        <v>441</v>
      </c>
      <c r="B3" s="555"/>
      <c r="C3" s="555"/>
      <c r="D3" s="555"/>
      <c r="E3" s="555"/>
      <c r="F3" s="555"/>
      <c r="G3" s="555"/>
      <c r="H3" s="555"/>
      <c r="I3" s="555"/>
      <c r="J3" s="555"/>
      <c r="K3" s="555"/>
      <c r="L3" s="10"/>
      <c r="M3" s="10"/>
      <c r="N3" s="10"/>
      <c r="O3" s="10"/>
      <c r="P3" s="95"/>
    </row>
    <row r="4" spans="1:16" s="96" customFormat="1" ht="15" customHeight="1" x14ac:dyDescent="0.3">
      <c r="A4" s="36"/>
      <c r="B4" s="36"/>
      <c r="C4" s="36"/>
      <c r="D4" s="36"/>
      <c r="E4" s="36"/>
      <c r="F4" s="36"/>
      <c r="G4" s="36"/>
      <c r="H4" s="36"/>
      <c r="I4" s="36"/>
      <c r="J4" s="10"/>
      <c r="K4" s="65"/>
      <c r="L4" s="10"/>
      <c r="M4" s="10"/>
      <c r="N4" s="10"/>
      <c r="O4" s="10"/>
      <c r="P4" s="95"/>
    </row>
    <row r="5" spans="1:16" s="88" customFormat="1" ht="20.25" customHeight="1" thickBot="1" x14ac:dyDescent="0.35">
      <c r="A5" s="649" t="s">
        <v>232</v>
      </c>
      <c r="B5" s="649"/>
      <c r="C5" s="649"/>
      <c r="D5" s="649"/>
      <c r="E5" s="649"/>
      <c r="F5" s="649"/>
      <c r="G5" s="649"/>
      <c r="H5" s="1"/>
      <c r="I5" s="65"/>
      <c r="J5" s="65"/>
      <c r="L5" s="65"/>
      <c r="M5" s="65"/>
      <c r="N5" s="105"/>
      <c r="O5" s="105"/>
      <c r="P5" s="105"/>
    </row>
    <row r="6" spans="1:16" ht="15.75" customHeight="1" x14ac:dyDescent="0.3">
      <c r="A6" s="581" t="s">
        <v>223</v>
      </c>
      <c r="B6" s="581" t="s">
        <v>175</v>
      </c>
      <c r="C6" s="581" t="s">
        <v>323</v>
      </c>
      <c r="D6" s="581" t="s">
        <v>197</v>
      </c>
      <c r="E6" s="581" t="s">
        <v>233</v>
      </c>
      <c r="F6" s="581" t="s">
        <v>322</v>
      </c>
      <c r="G6" s="2"/>
      <c r="H6" s="47"/>
      <c r="I6" s="2"/>
      <c r="J6" s="2"/>
      <c r="K6" s="2"/>
      <c r="L6" s="2"/>
    </row>
    <row r="7" spans="1:16" ht="15.75" customHeight="1" x14ac:dyDescent="0.3">
      <c r="A7" s="565"/>
      <c r="B7" s="565"/>
      <c r="C7" s="565"/>
      <c r="D7" s="565"/>
      <c r="E7" s="565"/>
      <c r="F7" s="565"/>
      <c r="G7" s="2"/>
      <c r="H7" s="106"/>
      <c r="I7" s="2"/>
      <c r="J7" s="2"/>
      <c r="K7" s="2"/>
      <c r="L7" s="2"/>
    </row>
    <row r="8" spans="1:16" ht="15.75" customHeight="1" thickBot="1" x14ac:dyDescent="0.35">
      <c r="A8" s="566"/>
      <c r="B8" s="566"/>
      <c r="C8" s="566"/>
      <c r="D8" s="566"/>
      <c r="E8" s="566"/>
      <c r="F8" s="566"/>
      <c r="G8" s="2"/>
      <c r="H8" s="47"/>
      <c r="I8" s="2"/>
      <c r="J8" s="2"/>
      <c r="K8" s="2"/>
      <c r="L8" s="2"/>
    </row>
    <row r="9" spans="1:16" ht="15.75" customHeight="1" x14ac:dyDescent="0.3">
      <c r="A9" s="2"/>
      <c r="B9" s="2"/>
      <c r="C9" s="2"/>
      <c r="D9" s="2"/>
      <c r="E9" s="2"/>
      <c r="F9" s="2"/>
      <c r="G9" s="2"/>
      <c r="H9" s="106"/>
      <c r="I9" s="2"/>
      <c r="J9" s="2"/>
      <c r="K9" s="2"/>
      <c r="L9" s="2"/>
    </row>
    <row r="10" spans="1:16" ht="15.75" customHeight="1" x14ac:dyDescent="0.3">
      <c r="A10" s="17" t="s">
        <v>231</v>
      </c>
      <c r="B10" s="220">
        <f>C10+D10+E10+F10</f>
        <v>1258580</v>
      </c>
      <c r="C10" s="210">
        <v>312744</v>
      </c>
      <c r="D10" s="210">
        <v>138795</v>
      </c>
      <c r="E10" s="210">
        <v>162853</v>
      </c>
      <c r="F10" s="210">
        <v>644188</v>
      </c>
      <c r="G10" s="2"/>
      <c r="H10" s="47"/>
      <c r="I10" s="2"/>
      <c r="J10" s="2"/>
      <c r="K10" s="2"/>
      <c r="L10" s="2"/>
    </row>
    <row r="11" spans="1:16" ht="15.75" customHeight="1" x14ac:dyDescent="0.3">
      <c r="A11" s="8"/>
      <c r="B11" s="220"/>
      <c r="C11" s="220"/>
      <c r="D11" s="220"/>
      <c r="E11" s="220"/>
      <c r="F11" s="220"/>
      <c r="G11" s="2"/>
      <c r="H11" s="2"/>
      <c r="I11" s="2"/>
      <c r="J11" s="2"/>
      <c r="K11" s="2"/>
      <c r="L11" s="2"/>
    </row>
    <row r="12" spans="1:16" ht="15.75" customHeight="1" x14ac:dyDescent="0.3">
      <c r="A12" s="17" t="s">
        <v>203</v>
      </c>
      <c r="B12" s="220">
        <f>C12+D12+E12+F12</f>
        <v>18307944</v>
      </c>
      <c r="C12" s="210">
        <v>2664209</v>
      </c>
      <c r="D12" s="210">
        <v>2031811</v>
      </c>
      <c r="E12" s="210">
        <v>2301898</v>
      </c>
      <c r="F12" s="210">
        <v>11310026</v>
      </c>
      <c r="G12" s="2"/>
      <c r="H12" s="2"/>
      <c r="I12" s="2"/>
      <c r="J12" s="2"/>
      <c r="K12" s="2"/>
      <c r="L12" s="2"/>
    </row>
    <row r="13" spans="1:16" ht="15.75" customHeight="1" thickBot="1" x14ac:dyDescent="0.35">
      <c r="A13" s="39"/>
      <c r="B13" s="107"/>
      <c r="C13" s="107"/>
      <c r="D13" s="107"/>
      <c r="E13" s="39"/>
      <c r="F13" s="107"/>
      <c r="G13" s="2"/>
      <c r="H13" s="2"/>
      <c r="I13" s="2"/>
      <c r="J13" s="2"/>
      <c r="K13" s="2"/>
      <c r="L13" s="2"/>
    </row>
    <row r="14" spans="1:16" ht="15" customHeight="1" x14ac:dyDescent="0.3">
      <c r="A14" s="653" t="s">
        <v>169</v>
      </c>
      <c r="B14" s="653"/>
      <c r="C14" s="653"/>
      <c r="D14" s="653"/>
      <c r="E14" s="653"/>
      <c r="F14" s="653"/>
      <c r="G14" s="3"/>
      <c r="H14" s="3"/>
      <c r="I14" s="3"/>
      <c r="J14" s="3"/>
      <c r="K14" s="3"/>
      <c r="L14" s="3"/>
      <c r="M14" s="2"/>
      <c r="N14" s="100"/>
      <c r="O14" s="100"/>
      <c r="P14" s="100"/>
    </row>
    <row r="15" spans="1:16" x14ac:dyDescent="0.3">
      <c r="A15" s="7"/>
      <c r="C15" s="2"/>
      <c r="D15" s="2"/>
      <c r="E15" s="2"/>
      <c r="F15" s="2"/>
      <c r="G15" s="2"/>
      <c r="H15" s="2"/>
      <c r="I15" s="2"/>
      <c r="J15" s="2"/>
      <c r="K15" s="2"/>
      <c r="L15" s="2"/>
      <c r="M15" s="2"/>
    </row>
    <row r="16" spans="1:16" x14ac:dyDescent="0.3">
      <c r="A16" s="7"/>
      <c r="C16" s="2"/>
      <c r="D16" s="2" t="s">
        <v>80</v>
      </c>
      <c r="E16" s="2"/>
      <c r="F16" s="2"/>
      <c r="G16" s="2"/>
      <c r="H16" s="2"/>
      <c r="I16" s="2"/>
      <c r="J16" s="2"/>
      <c r="K16" s="2"/>
      <c r="L16" s="2"/>
      <c r="M16" s="2"/>
    </row>
    <row r="17" spans="1:16" x14ac:dyDescent="0.3">
      <c r="L17" s="2"/>
      <c r="M17" s="2"/>
    </row>
    <row r="18" spans="1:16" ht="20.25" customHeight="1" thickBot="1" x14ac:dyDescent="0.35">
      <c r="A18" s="654" t="s">
        <v>339</v>
      </c>
      <c r="B18" s="654"/>
      <c r="C18" s="654"/>
      <c r="D18" s="654"/>
      <c r="E18" s="654"/>
      <c r="F18" s="654"/>
      <c r="G18" s="654"/>
      <c r="H18" s="654"/>
      <c r="I18" s="654"/>
      <c r="J18" s="654"/>
      <c r="K18" s="654"/>
      <c r="L18" s="28"/>
      <c r="M18" s="28"/>
      <c r="N18" s="33"/>
      <c r="O18" s="33"/>
      <c r="P18" s="33"/>
    </row>
    <row r="19" spans="1:16" ht="15.75" customHeight="1" thickBot="1" x14ac:dyDescent="0.35">
      <c r="A19" s="581" t="s">
        <v>213</v>
      </c>
      <c r="B19" s="575" t="s">
        <v>214</v>
      </c>
      <c r="C19" s="575"/>
      <c r="D19" s="575" t="s">
        <v>229</v>
      </c>
      <c r="E19" s="575"/>
      <c r="F19" s="575" t="s">
        <v>215</v>
      </c>
      <c r="G19" s="575"/>
      <c r="H19" s="575" t="s">
        <v>234</v>
      </c>
      <c r="I19" s="575"/>
      <c r="J19" s="618" t="s">
        <v>257</v>
      </c>
      <c r="K19" s="618" t="s">
        <v>236</v>
      </c>
      <c r="L19" s="2"/>
      <c r="M19" s="2"/>
    </row>
    <row r="20" spans="1:16" ht="15.75" customHeight="1" x14ac:dyDescent="0.3">
      <c r="A20" s="565"/>
      <c r="B20" s="573" t="s">
        <v>203</v>
      </c>
      <c r="C20" s="573" t="s">
        <v>217</v>
      </c>
      <c r="D20" s="573" t="s">
        <v>203</v>
      </c>
      <c r="E20" s="573" t="s">
        <v>235</v>
      </c>
      <c r="F20" s="573" t="s">
        <v>203</v>
      </c>
      <c r="G20" s="573" t="s">
        <v>235</v>
      </c>
      <c r="H20" s="573" t="s">
        <v>219</v>
      </c>
      <c r="I20" s="573" t="s">
        <v>203</v>
      </c>
      <c r="J20" s="573"/>
      <c r="K20" s="573"/>
      <c r="L20" s="2"/>
      <c r="M20" s="2"/>
    </row>
    <row r="21" spans="1:16" ht="15.75" customHeight="1" thickBot="1" x14ac:dyDescent="0.35">
      <c r="A21" s="566"/>
      <c r="B21" s="592"/>
      <c r="C21" s="592"/>
      <c r="D21" s="592"/>
      <c r="E21" s="592"/>
      <c r="F21" s="592"/>
      <c r="G21" s="592"/>
      <c r="H21" s="592"/>
      <c r="I21" s="592"/>
      <c r="J21" s="592"/>
      <c r="K21" s="592"/>
      <c r="L21" s="2"/>
      <c r="M21" s="2"/>
    </row>
    <row r="22" spans="1:16" ht="15.75" customHeight="1" x14ac:dyDescent="0.3">
      <c r="A22" s="108"/>
      <c r="B22" s="2"/>
      <c r="C22" s="2"/>
      <c r="D22" s="2"/>
      <c r="E22" s="2"/>
      <c r="F22" s="2"/>
      <c r="G22" s="2"/>
      <c r="H22" s="2"/>
      <c r="I22" s="109"/>
      <c r="J22" s="543" t="s">
        <v>728</v>
      </c>
      <c r="K22" s="543" t="s">
        <v>728</v>
      </c>
      <c r="L22" s="2"/>
      <c r="M22" s="2"/>
    </row>
    <row r="23" spans="1:16" ht="15.75" customHeight="1" x14ac:dyDescent="0.3">
      <c r="A23" s="110" t="s">
        <v>323</v>
      </c>
      <c r="B23" s="220">
        <v>2019230</v>
      </c>
      <c r="C23" s="220">
        <v>11201</v>
      </c>
      <c r="D23" s="220">
        <v>1385829</v>
      </c>
      <c r="E23" s="220">
        <v>13908</v>
      </c>
      <c r="F23" s="220">
        <v>2209486</v>
      </c>
      <c r="G23" s="220">
        <v>7331</v>
      </c>
      <c r="H23" s="220"/>
      <c r="I23" s="220"/>
      <c r="J23" s="541" t="s">
        <v>728</v>
      </c>
      <c r="K23" s="541" t="s">
        <v>728</v>
      </c>
      <c r="L23" s="3"/>
      <c r="M23" s="3"/>
    </row>
    <row r="24" spans="1:16" ht="15.75" customHeight="1" x14ac:dyDescent="0.3">
      <c r="A24" s="110"/>
      <c r="B24" s="220"/>
      <c r="C24" s="220"/>
      <c r="D24" s="220"/>
      <c r="E24" s="220"/>
      <c r="F24" s="220"/>
      <c r="G24" s="220"/>
      <c r="H24" s="220"/>
      <c r="I24" s="220"/>
      <c r="J24" s="541" t="s">
        <v>728</v>
      </c>
      <c r="K24" s="541" t="s">
        <v>728</v>
      </c>
      <c r="L24" s="3"/>
      <c r="M24" s="3"/>
    </row>
    <row r="25" spans="1:16" ht="15.75" customHeight="1" x14ac:dyDescent="0.3">
      <c r="A25" s="110" t="s">
        <v>197</v>
      </c>
      <c r="B25" s="220"/>
      <c r="C25" s="220"/>
      <c r="D25" s="220">
        <v>43958</v>
      </c>
      <c r="E25" s="220">
        <v>861</v>
      </c>
      <c r="F25" s="220">
        <v>1565085</v>
      </c>
      <c r="G25" s="220">
        <v>8022</v>
      </c>
      <c r="H25" s="220">
        <v>7015</v>
      </c>
      <c r="I25" s="220">
        <v>2068445</v>
      </c>
      <c r="J25" s="541" t="s">
        <v>728</v>
      </c>
      <c r="K25" s="541" t="s">
        <v>728</v>
      </c>
      <c r="L25" s="3"/>
      <c r="M25" s="3"/>
    </row>
    <row r="26" spans="1:16" ht="15.75" customHeight="1" x14ac:dyDescent="0.3">
      <c r="A26" s="110"/>
      <c r="B26" s="220"/>
      <c r="C26" s="220"/>
      <c r="D26" s="220"/>
      <c r="E26" s="220"/>
      <c r="F26" s="220"/>
      <c r="G26" s="220"/>
      <c r="H26" s="220"/>
      <c r="I26" s="220"/>
      <c r="J26" s="541" t="s">
        <v>728</v>
      </c>
      <c r="K26" s="541" t="s">
        <v>728</v>
      </c>
      <c r="L26" s="3"/>
      <c r="M26" s="3"/>
    </row>
    <row r="27" spans="1:16" ht="15.75" customHeight="1" x14ac:dyDescent="0.3">
      <c r="A27" s="110" t="s">
        <v>198</v>
      </c>
      <c r="B27" s="220">
        <v>202510</v>
      </c>
      <c r="C27" s="220">
        <v>551</v>
      </c>
      <c r="D27" s="229">
        <v>61270</v>
      </c>
      <c r="E27" s="229">
        <v>2786</v>
      </c>
      <c r="F27" s="220">
        <v>88604</v>
      </c>
      <c r="G27" s="220">
        <v>344</v>
      </c>
      <c r="H27" s="220"/>
      <c r="I27" s="220"/>
      <c r="J27" s="541" t="s">
        <v>728</v>
      </c>
      <c r="K27" s="541" t="s">
        <v>728</v>
      </c>
      <c r="L27" s="3"/>
      <c r="M27" s="68"/>
    </row>
    <row r="28" spans="1:16" ht="15.75" customHeight="1" x14ac:dyDescent="0.3">
      <c r="A28" s="110"/>
      <c r="B28" s="220"/>
      <c r="C28" s="220"/>
      <c r="D28" s="220"/>
      <c r="E28" s="220"/>
      <c r="F28" s="220"/>
      <c r="G28" s="220"/>
      <c r="H28" s="220"/>
      <c r="I28" s="220"/>
      <c r="J28" s="541" t="s">
        <v>728</v>
      </c>
      <c r="K28" s="541" t="s">
        <v>728</v>
      </c>
      <c r="L28" s="3"/>
      <c r="M28" s="3"/>
    </row>
    <row r="29" spans="1:16" ht="15.75" customHeight="1" x14ac:dyDescent="0.3">
      <c r="A29" s="110" t="s">
        <v>322</v>
      </c>
      <c r="B29" s="220">
        <v>3771492</v>
      </c>
      <c r="C29" s="220">
        <v>5316</v>
      </c>
      <c r="D29" s="220"/>
      <c r="E29" s="220"/>
      <c r="F29" s="220">
        <v>1663405</v>
      </c>
      <c r="G29" s="220">
        <v>8729</v>
      </c>
      <c r="H29" s="220"/>
      <c r="I29" s="220"/>
      <c r="J29" s="541" t="s">
        <v>728</v>
      </c>
      <c r="K29" s="541" t="s">
        <v>728</v>
      </c>
      <c r="L29" s="3"/>
      <c r="M29" s="3"/>
    </row>
    <row r="30" spans="1:16" ht="15.75" customHeight="1" x14ac:dyDescent="0.3">
      <c r="A30" s="108"/>
      <c r="B30" s="220"/>
      <c r="C30" s="220"/>
      <c r="D30" s="220"/>
      <c r="E30" s="220"/>
      <c r="F30" s="220"/>
      <c r="G30" s="220"/>
      <c r="H30" s="220"/>
      <c r="I30" s="220"/>
      <c r="J30" s="541" t="s">
        <v>728</v>
      </c>
      <c r="K30" s="541" t="s">
        <v>728</v>
      </c>
      <c r="L30" s="3"/>
      <c r="M30" s="3"/>
    </row>
    <row r="31" spans="1:16" ht="15.75" customHeight="1" x14ac:dyDescent="0.3">
      <c r="A31" s="2"/>
      <c r="B31" s="225"/>
      <c r="C31" s="225"/>
      <c r="D31" s="221"/>
      <c r="E31" s="221"/>
      <c r="F31" s="225"/>
      <c r="G31" s="222"/>
      <c r="H31" s="222"/>
      <c r="I31" s="222"/>
      <c r="J31" s="544" t="s">
        <v>728</v>
      </c>
      <c r="K31" s="544" t="s">
        <v>728</v>
      </c>
      <c r="L31" s="2"/>
      <c r="M31" s="2"/>
    </row>
    <row r="32" spans="1:16" ht="15.75" customHeight="1" thickBot="1" x14ac:dyDescent="0.35">
      <c r="A32" s="111" t="s">
        <v>318</v>
      </c>
      <c r="B32" s="236">
        <f>B23+B25+B27+B29</f>
        <v>5993232</v>
      </c>
      <c r="C32" s="236">
        <f t="shared" ref="C32:I32" si="0">C23+C25+C27+C29</f>
        <v>17068</v>
      </c>
      <c r="D32" s="236">
        <f t="shared" si="0"/>
        <v>1491057</v>
      </c>
      <c r="E32" s="236">
        <f t="shared" si="0"/>
        <v>17555</v>
      </c>
      <c r="F32" s="236">
        <f t="shared" si="0"/>
        <v>5526580</v>
      </c>
      <c r="G32" s="236">
        <f t="shared" si="0"/>
        <v>24426</v>
      </c>
      <c r="H32" s="236">
        <f t="shared" si="0"/>
        <v>7015</v>
      </c>
      <c r="I32" s="236">
        <f t="shared" si="0"/>
        <v>2068445</v>
      </c>
      <c r="J32" s="542" t="s">
        <v>728</v>
      </c>
      <c r="K32" s="542" t="s">
        <v>728</v>
      </c>
      <c r="L32" s="2"/>
      <c r="M32" s="2"/>
    </row>
    <row r="33" spans="1:13" x14ac:dyDescent="0.3">
      <c r="A33" s="112" t="s">
        <v>170</v>
      </c>
      <c r="B33" s="2"/>
      <c r="C33" s="2"/>
      <c r="D33" s="2"/>
      <c r="E33" s="2"/>
      <c r="F33" s="2"/>
      <c r="G33" s="2"/>
      <c r="H33" s="2"/>
      <c r="I33" s="2"/>
      <c r="J33" s="2"/>
      <c r="K33" s="2"/>
      <c r="L33" s="2"/>
      <c r="M33" s="2"/>
    </row>
    <row r="34" spans="1:13" x14ac:dyDescent="0.3">
      <c r="A34" s="112"/>
      <c r="B34" s="2"/>
      <c r="C34" s="2"/>
      <c r="D34" s="2"/>
      <c r="E34" s="2"/>
      <c r="F34" s="2"/>
      <c r="G34" s="2"/>
      <c r="H34" s="2"/>
      <c r="I34" s="2"/>
      <c r="J34" s="2"/>
      <c r="K34" s="2"/>
      <c r="L34" s="2"/>
      <c r="M34" s="2"/>
    </row>
    <row r="35" spans="1:13" ht="15.75" thickBot="1" x14ac:dyDescent="0.35">
      <c r="A35" s="2"/>
      <c r="B35" s="2"/>
      <c r="C35" s="2"/>
      <c r="D35" s="2"/>
      <c r="E35" s="2"/>
      <c r="F35" s="2"/>
      <c r="G35" s="2"/>
      <c r="H35" s="2"/>
      <c r="I35" s="2"/>
      <c r="J35" s="2"/>
      <c r="K35" s="2"/>
      <c r="L35" s="2"/>
      <c r="M35" s="2"/>
    </row>
    <row r="36" spans="1:13" ht="15" customHeight="1" x14ac:dyDescent="0.3">
      <c r="A36" s="581" t="s">
        <v>223</v>
      </c>
      <c r="B36" s="581" t="s">
        <v>203</v>
      </c>
      <c r="C36" s="581"/>
      <c r="D36" s="581"/>
      <c r="E36" s="2"/>
      <c r="F36" s="2"/>
      <c r="G36" s="2"/>
      <c r="H36" s="2"/>
      <c r="I36" s="2"/>
      <c r="J36" s="2"/>
      <c r="K36" s="2"/>
      <c r="L36" s="2"/>
      <c r="M36" s="2"/>
    </row>
    <row r="37" spans="1:13" ht="15" customHeight="1" x14ac:dyDescent="0.3">
      <c r="A37" s="565"/>
      <c r="B37" s="565"/>
      <c r="C37" s="565"/>
      <c r="D37" s="565"/>
      <c r="E37" s="2"/>
      <c r="F37" s="2"/>
      <c r="G37" s="2"/>
      <c r="H37" s="2"/>
      <c r="I37" s="2"/>
      <c r="J37" s="2"/>
      <c r="K37" s="2"/>
      <c r="L37" s="2"/>
      <c r="M37" s="2"/>
    </row>
    <row r="38" spans="1:13" ht="15" customHeight="1" thickBot="1" x14ac:dyDescent="0.35">
      <c r="A38" s="566"/>
      <c r="B38" s="566"/>
      <c r="C38" s="566"/>
      <c r="D38" s="566"/>
      <c r="E38" s="2"/>
      <c r="F38" s="2"/>
      <c r="G38" s="2"/>
      <c r="H38" s="2"/>
      <c r="I38" s="2"/>
      <c r="J38" s="2"/>
      <c r="K38" s="2"/>
      <c r="L38" s="2"/>
      <c r="M38" s="2"/>
    </row>
    <row r="39" spans="1:13" ht="15" customHeight="1" x14ac:dyDescent="0.3">
      <c r="A39" s="113" t="s">
        <v>228</v>
      </c>
      <c r="B39" s="114"/>
      <c r="C39" s="541" t="s">
        <v>728</v>
      </c>
      <c r="D39" s="114"/>
      <c r="E39" s="2"/>
    </row>
    <row r="40" spans="1:13" ht="15" customHeight="1" x14ac:dyDescent="0.3">
      <c r="A40" s="113" t="s">
        <v>214</v>
      </c>
      <c r="B40" s="114"/>
      <c r="C40" s="541" t="s">
        <v>728</v>
      </c>
      <c r="D40" s="114"/>
      <c r="E40" s="2"/>
    </row>
    <row r="41" spans="1:13" ht="15" customHeight="1" x14ac:dyDescent="0.3">
      <c r="A41" s="113" t="s">
        <v>229</v>
      </c>
      <c r="B41" s="114"/>
      <c r="C41" s="541" t="s">
        <v>728</v>
      </c>
      <c r="D41" s="114"/>
      <c r="E41" s="2"/>
    </row>
    <row r="42" spans="1:13" ht="15" customHeight="1" x14ac:dyDescent="0.3">
      <c r="A42" s="113" t="s">
        <v>215</v>
      </c>
      <c r="B42" s="114"/>
      <c r="C42" s="541" t="s">
        <v>728</v>
      </c>
      <c r="D42" s="114"/>
      <c r="E42" s="2"/>
    </row>
    <row r="43" spans="1:13" ht="15" customHeight="1" x14ac:dyDescent="0.3">
      <c r="A43" s="113" t="s">
        <v>185</v>
      </c>
      <c r="B43" s="114"/>
      <c r="C43" s="541" t="s">
        <v>728</v>
      </c>
      <c r="D43" s="114"/>
      <c r="E43" s="2"/>
    </row>
    <row r="44" spans="1:13" ht="15" customHeight="1" x14ac:dyDescent="0.3">
      <c r="A44" s="113" t="s">
        <v>258</v>
      </c>
      <c r="B44" s="114"/>
      <c r="C44" s="541" t="s">
        <v>728</v>
      </c>
      <c r="D44" s="114"/>
      <c r="E44" s="2"/>
    </row>
    <row r="45" spans="1:13" ht="15" customHeight="1" x14ac:dyDescent="0.3">
      <c r="A45" s="113" t="s">
        <v>230</v>
      </c>
      <c r="B45" s="114"/>
      <c r="C45" s="541" t="s">
        <v>728</v>
      </c>
      <c r="D45" s="114"/>
      <c r="E45" s="2"/>
    </row>
    <row r="46" spans="1:13" ht="15" customHeight="1" thickBot="1" x14ac:dyDescent="0.35">
      <c r="A46" s="111" t="s">
        <v>316</v>
      </c>
      <c r="B46" s="115"/>
      <c r="C46" s="542" t="s">
        <v>728</v>
      </c>
      <c r="D46" s="115"/>
      <c r="E46" s="2"/>
      <c r="F46" s="116"/>
    </row>
    <row r="47" spans="1:13" x14ac:dyDescent="0.3">
      <c r="A47" s="653" t="s">
        <v>171</v>
      </c>
      <c r="B47" s="653"/>
      <c r="C47" s="653"/>
      <c r="D47" s="653"/>
      <c r="E47" s="2"/>
    </row>
    <row r="48" spans="1:13" x14ac:dyDescent="0.3">
      <c r="A48" s="40" t="s">
        <v>320</v>
      </c>
      <c r="B48" s="40"/>
      <c r="C48" s="40"/>
      <c r="D48" s="40"/>
      <c r="E48" s="29"/>
      <c r="F48" s="117"/>
    </row>
    <row r="49" spans="1:5" x14ac:dyDescent="0.3">
      <c r="A49" s="2"/>
      <c r="B49" s="2"/>
      <c r="C49" s="2"/>
      <c r="D49" s="2"/>
      <c r="E49" s="2"/>
    </row>
    <row r="50" spans="1:5" x14ac:dyDescent="0.3">
      <c r="A50" s="2"/>
      <c r="B50" s="2"/>
      <c r="C50" s="2"/>
      <c r="D50" s="2"/>
      <c r="E50" s="2"/>
    </row>
    <row r="51" spans="1:5" x14ac:dyDescent="0.3">
      <c r="A51" s="2"/>
      <c r="B51" s="2"/>
      <c r="C51" s="2"/>
      <c r="D51" s="2"/>
      <c r="E51" s="2"/>
    </row>
    <row r="52" spans="1:5" x14ac:dyDescent="0.3">
      <c r="A52" s="2"/>
      <c r="B52" s="2"/>
      <c r="C52" s="2"/>
      <c r="D52" s="2"/>
      <c r="E52" s="2"/>
    </row>
    <row r="53" spans="1:5" x14ac:dyDescent="0.3">
      <c r="A53" s="2"/>
      <c r="B53" s="2"/>
      <c r="C53" s="2"/>
      <c r="D53" s="2"/>
      <c r="E53" s="2"/>
    </row>
    <row r="54" spans="1:5" x14ac:dyDescent="0.3">
      <c r="A54" s="2"/>
      <c r="B54" s="2"/>
      <c r="C54" s="2"/>
      <c r="D54" s="2"/>
      <c r="E54" s="2"/>
    </row>
    <row r="55" spans="1:5" x14ac:dyDescent="0.3">
      <c r="A55" s="2"/>
      <c r="B55" s="2"/>
      <c r="C55" s="2"/>
      <c r="D55" s="2"/>
      <c r="E55" s="2"/>
    </row>
  </sheetData>
  <mergeCells count="29">
    <mergeCell ref="A2:K2"/>
    <mergeCell ref="A5:G5"/>
    <mergeCell ref="A6:A8"/>
    <mergeCell ref="B6:B8"/>
    <mergeCell ref="C6:C8"/>
    <mergeCell ref="D6:D8"/>
    <mergeCell ref="F20:F21"/>
    <mergeCell ref="A3:K3"/>
    <mergeCell ref="A14:F14"/>
    <mergeCell ref="A18:K18"/>
    <mergeCell ref="J19:J21"/>
    <mergeCell ref="F6:F8"/>
    <mergeCell ref="E6:E8"/>
    <mergeCell ref="A36:A38"/>
    <mergeCell ref="B36:D38"/>
    <mergeCell ref="A47:D47"/>
    <mergeCell ref="K19:K21"/>
    <mergeCell ref="B20:B21"/>
    <mergeCell ref="C20:C21"/>
    <mergeCell ref="D20:D21"/>
    <mergeCell ref="E20:E21"/>
    <mergeCell ref="G20:G21"/>
    <mergeCell ref="H20:H21"/>
    <mergeCell ref="I20:I21"/>
    <mergeCell ref="A19:A21"/>
    <mergeCell ref="B19:C19"/>
    <mergeCell ref="D19:E19"/>
    <mergeCell ref="F19:G19"/>
    <mergeCell ref="H19:I19"/>
  </mergeCells>
  <hyperlinks>
    <hyperlink ref="A1" location="Índice!A1" display="Regresar"/>
  </hyperlinks>
  <printOptions horizontalCentered="1"/>
  <pageMargins left="0.27569444444444446" right="0.27569444444444446" top="0.39374999999999999" bottom="0" header="0.51180555555555562" footer="0.51180555555555562"/>
  <pageSetup scale="83" firstPageNumber="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showGridLines="0" zoomScaleNormal="100" zoomScaleSheetLayoutView="42" workbookViewId="0">
      <selection activeCell="B26" sqref="B26"/>
    </sheetView>
  </sheetViews>
  <sheetFormatPr baseColWidth="10" defaultRowHeight="15" x14ac:dyDescent="0.2"/>
  <cols>
    <col min="1" max="1" width="15" style="151" customWidth="1"/>
    <col min="2" max="2" width="11.21875" style="142" customWidth="1"/>
    <col min="3" max="4" width="10.88671875" style="142" customWidth="1"/>
    <col min="5" max="5" width="11.5546875" style="142" customWidth="1"/>
    <col min="6" max="6" width="12" style="142" customWidth="1"/>
    <col min="7" max="7" width="13.109375" style="142" customWidth="1"/>
    <col min="8" max="8" width="11.44140625" style="142" customWidth="1"/>
    <col min="9" max="16384" width="11.5546875" style="142"/>
  </cols>
  <sheetData>
    <row r="1" spans="1:8" s="121" customFormat="1" x14ac:dyDescent="0.2">
      <c r="A1" s="410" t="s">
        <v>313</v>
      </c>
    </row>
    <row r="2" spans="1:8" s="121" customFormat="1" ht="12.75" customHeight="1" x14ac:dyDescent="0.2">
      <c r="A2" s="659" t="s">
        <v>387</v>
      </c>
      <c r="B2" s="659"/>
      <c r="C2" s="659"/>
      <c r="D2" s="659"/>
      <c r="E2" s="659"/>
      <c r="F2" s="659"/>
      <c r="G2" s="659"/>
      <c r="H2" s="659"/>
    </row>
    <row r="3" spans="1:8" s="121" customFormat="1" ht="22.5" customHeight="1" x14ac:dyDescent="0.2">
      <c r="A3" s="660" t="s">
        <v>442</v>
      </c>
      <c r="B3" s="660"/>
      <c r="C3" s="660"/>
      <c r="D3" s="660"/>
      <c r="E3" s="660"/>
      <c r="F3" s="660"/>
      <c r="G3" s="660"/>
      <c r="H3" s="660"/>
    </row>
    <row r="4" spans="1:8" s="121" customFormat="1" ht="12.75" customHeight="1" thickBot="1" x14ac:dyDescent="0.25">
      <c r="A4" s="411"/>
    </row>
    <row r="5" spans="1:8" ht="15" customHeight="1" thickBot="1" x14ac:dyDescent="0.25">
      <c r="A5" s="661" t="s">
        <v>174</v>
      </c>
      <c r="B5" s="661" t="s">
        <v>175</v>
      </c>
      <c r="C5" s="661" t="s">
        <v>235</v>
      </c>
      <c r="D5" s="661"/>
      <c r="E5" s="661"/>
      <c r="F5" s="661"/>
      <c r="G5" s="661"/>
      <c r="H5" s="661"/>
    </row>
    <row r="6" spans="1:8" ht="15" customHeight="1" thickBot="1" x14ac:dyDescent="0.25">
      <c r="A6" s="661"/>
      <c r="B6" s="661"/>
      <c r="C6" s="661"/>
      <c r="D6" s="661"/>
      <c r="E6" s="661"/>
      <c r="F6" s="661"/>
      <c r="G6" s="661"/>
      <c r="H6" s="661"/>
    </row>
    <row r="7" spans="1:8" ht="15" customHeight="1" thickBot="1" x14ac:dyDescent="0.25">
      <c r="A7" s="661"/>
      <c r="B7" s="661"/>
      <c r="C7" s="655" t="s">
        <v>237</v>
      </c>
      <c r="D7" s="655" t="s">
        <v>363</v>
      </c>
      <c r="E7" s="655" t="s">
        <v>362</v>
      </c>
      <c r="F7" s="655" t="s">
        <v>238</v>
      </c>
      <c r="G7" s="655" t="s">
        <v>239</v>
      </c>
      <c r="H7" s="655" t="s">
        <v>240</v>
      </c>
    </row>
    <row r="8" spans="1:8" ht="15" customHeight="1" thickBot="1" x14ac:dyDescent="0.25">
      <c r="A8" s="661"/>
      <c r="B8" s="661"/>
      <c r="C8" s="656"/>
      <c r="D8" s="656"/>
      <c r="E8" s="656"/>
      <c r="F8" s="655"/>
      <c r="G8" s="656"/>
      <c r="H8" s="656"/>
    </row>
    <row r="9" spans="1:8" ht="15" customHeight="1" thickBot="1" x14ac:dyDescent="0.25">
      <c r="A9" s="661"/>
      <c r="B9" s="661"/>
      <c r="C9" s="656"/>
      <c r="D9" s="656"/>
      <c r="E9" s="656"/>
      <c r="F9" s="655"/>
      <c r="G9" s="656"/>
      <c r="H9" s="656"/>
    </row>
    <row r="10" spans="1:8" ht="15" customHeight="1" x14ac:dyDescent="0.2">
      <c r="A10" s="412" t="s">
        <v>0</v>
      </c>
      <c r="B10" s="193">
        <v>831729</v>
      </c>
      <c r="C10" s="147"/>
      <c r="D10" s="147">
        <v>122668</v>
      </c>
      <c r="E10" s="193">
        <v>20850</v>
      </c>
      <c r="F10" s="193">
        <v>10771</v>
      </c>
      <c r="G10" s="147"/>
      <c r="H10" s="147">
        <v>677440</v>
      </c>
    </row>
    <row r="11" spans="1:8" ht="15" customHeight="1" x14ac:dyDescent="0.2">
      <c r="A11" s="412" t="s">
        <v>1</v>
      </c>
      <c r="B11" s="193">
        <v>981056</v>
      </c>
      <c r="C11" s="147"/>
      <c r="D11" s="147">
        <v>131723</v>
      </c>
      <c r="E11" s="193">
        <v>28011</v>
      </c>
      <c r="F11" s="193">
        <v>37189</v>
      </c>
      <c r="G11" s="147"/>
      <c r="H11" s="147">
        <v>784133</v>
      </c>
    </row>
    <row r="12" spans="1:8" ht="15" customHeight="1" x14ac:dyDescent="0.2">
      <c r="A12" s="412" t="s">
        <v>3</v>
      </c>
      <c r="B12" s="193">
        <v>1113395</v>
      </c>
      <c r="C12" s="147"/>
      <c r="D12" s="147">
        <v>141976</v>
      </c>
      <c r="E12" s="193">
        <v>31463</v>
      </c>
      <c r="F12" s="193">
        <v>88044</v>
      </c>
      <c r="G12" s="147"/>
      <c r="H12" s="147">
        <v>851912</v>
      </c>
    </row>
    <row r="13" spans="1:8" ht="15" customHeight="1" x14ac:dyDescent="0.2">
      <c r="A13" s="412" t="s">
        <v>6</v>
      </c>
      <c r="B13" s="193">
        <v>1092948</v>
      </c>
      <c r="C13" s="147"/>
      <c r="D13" s="147">
        <v>125976</v>
      </c>
      <c r="E13" s="193">
        <v>26231</v>
      </c>
      <c r="F13" s="193">
        <v>88750</v>
      </c>
      <c r="G13" s="147"/>
      <c r="H13" s="147">
        <v>851991</v>
      </c>
    </row>
    <row r="14" spans="1:8" ht="15" customHeight="1" x14ac:dyDescent="0.2">
      <c r="A14" s="412" t="s">
        <v>10</v>
      </c>
      <c r="B14" s="193">
        <v>1272898</v>
      </c>
      <c r="C14" s="147"/>
      <c r="D14" s="147">
        <v>152163</v>
      </c>
      <c r="E14" s="193">
        <v>34659</v>
      </c>
      <c r="F14" s="193">
        <v>133931</v>
      </c>
      <c r="G14" s="147"/>
      <c r="H14" s="147">
        <v>952145</v>
      </c>
    </row>
    <row r="15" spans="1:8" ht="15" customHeight="1" x14ac:dyDescent="0.2">
      <c r="A15" s="412" t="s">
        <v>13</v>
      </c>
      <c r="B15" s="193">
        <v>1344231</v>
      </c>
      <c r="C15" s="147"/>
      <c r="D15" s="147">
        <v>164791</v>
      </c>
      <c r="E15" s="193">
        <v>34791</v>
      </c>
      <c r="F15" s="193">
        <v>162167</v>
      </c>
      <c r="G15" s="147"/>
      <c r="H15" s="147">
        <v>982482</v>
      </c>
    </row>
    <row r="16" spans="1:8" ht="15" customHeight="1" x14ac:dyDescent="0.2">
      <c r="A16" s="412" t="s">
        <v>18</v>
      </c>
      <c r="B16" s="193">
        <v>1399562</v>
      </c>
      <c r="C16" s="147"/>
      <c r="D16" s="147">
        <v>170161</v>
      </c>
      <c r="E16" s="193">
        <v>37223</v>
      </c>
      <c r="F16" s="193">
        <v>172207</v>
      </c>
      <c r="G16" s="147"/>
      <c r="H16" s="147">
        <v>1019971</v>
      </c>
    </row>
    <row r="17" spans="1:8" ht="15" customHeight="1" x14ac:dyDescent="0.2">
      <c r="A17" s="412" t="s">
        <v>22</v>
      </c>
      <c r="B17" s="193">
        <v>1609014</v>
      </c>
      <c r="C17" s="147"/>
      <c r="D17" s="147">
        <v>169086</v>
      </c>
      <c r="E17" s="193">
        <v>37371</v>
      </c>
      <c r="F17" s="193">
        <v>156754</v>
      </c>
      <c r="G17" s="147"/>
      <c r="H17" s="147">
        <v>1245803</v>
      </c>
    </row>
    <row r="18" spans="1:8" ht="15" customHeight="1" x14ac:dyDescent="0.2">
      <c r="A18" s="412" t="s">
        <v>28</v>
      </c>
      <c r="B18" s="193">
        <v>1994362</v>
      </c>
      <c r="C18" s="147"/>
      <c r="D18" s="147">
        <v>174229</v>
      </c>
      <c r="E18" s="193">
        <v>96113</v>
      </c>
      <c r="F18" s="193">
        <v>108559</v>
      </c>
      <c r="G18" s="147"/>
      <c r="H18" s="147">
        <v>1615461</v>
      </c>
    </row>
    <row r="19" spans="1:8" ht="15" customHeight="1" x14ac:dyDescent="0.2">
      <c r="A19" s="412" t="s">
        <v>33</v>
      </c>
      <c r="B19" s="193">
        <v>1865150</v>
      </c>
      <c r="C19" s="147"/>
      <c r="D19" s="147">
        <v>129108</v>
      </c>
      <c r="E19" s="193">
        <v>98949</v>
      </c>
      <c r="F19" s="193">
        <v>58229</v>
      </c>
      <c r="G19" s="147">
        <v>19598</v>
      </c>
      <c r="H19" s="147">
        <v>1559266</v>
      </c>
    </row>
    <row r="20" spans="1:8" ht="15" customHeight="1" x14ac:dyDescent="0.2">
      <c r="A20" s="412" t="s">
        <v>37</v>
      </c>
      <c r="B20" s="193">
        <v>1806561</v>
      </c>
      <c r="C20" s="147"/>
      <c r="D20" s="147">
        <v>135002</v>
      </c>
      <c r="E20" s="193">
        <v>115217</v>
      </c>
      <c r="F20" s="193">
        <v>62948</v>
      </c>
      <c r="G20" s="147">
        <v>36636</v>
      </c>
      <c r="H20" s="147">
        <v>1456758</v>
      </c>
    </row>
    <row r="21" spans="1:8" ht="15" customHeight="1" x14ac:dyDescent="0.2">
      <c r="A21" s="412" t="s">
        <v>38</v>
      </c>
      <c r="B21" s="193">
        <v>2151178</v>
      </c>
      <c r="C21" s="147">
        <v>14764</v>
      </c>
      <c r="D21" s="147">
        <v>147959</v>
      </c>
      <c r="E21" s="193">
        <v>162254</v>
      </c>
      <c r="F21" s="193">
        <v>79271</v>
      </c>
      <c r="G21" s="147">
        <v>43990</v>
      </c>
      <c r="H21" s="147">
        <v>1702940</v>
      </c>
    </row>
    <row r="22" spans="1:8" ht="15" customHeight="1" x14ac:dyDescent="0.2">
      <c r="A22" s="412" t="s">
        <v>43</v>
      </c>
      <c r="B22" s="193">
        <v>2104479</v>
      </c>
      <c r="C22" s="147">
        <v>19561</v>
      </c>
      <c r="D22" s="147">
        <v>154946</v>
      </c>
      <c r="E22" s="193">
        <v>142254</v>
      </c>
      <c r="F22" s="193">
        <v>76141</v>
      </c>
      <c r="G22" s="147">
        <v>56683</v>
      </c>
      <c r="H22" s="147">
        <v>1654894</v>
      </c>
    </row>
    <row r="23" spans="1:8" ht="15" customHeight="1" x14ac:dyDescent="0.2">
      <c r="A23" s="412" t="s">
        <v>46</v>
      </c>
      <c r="B23" s="193">
        <v>2243151</v>
      </c>
      <c r="C23" s="147">
        <v>20403</v>
      </c>
      <c r="D23" s="147">
        <v>171044</v>
      </c>
      <c r="E23" s="193">
        <v>171359</v>
      </c>
      <c r="F23" s="193">
        <v>85211</v>
      </c>
      <c r="G23" s="147">
        <v>63399</v>
      </c>
      <c r="H23" s="147">
        <v>1731735</v>
      </c>
    </row>
    <row r="24" spans="1:8" ht="15" customHeight="1" x14ac:dyDescent="0.2">
      <c r="A24" s="412" t="s">
        <v>48</v>
      </c>
      <c r="B24" s="193">
        <v>2652909</v>
      </c>
      <c r="C24" s="147">
        <v>21693</v>
      </c>
      <c r="D24" s="147">
        <v>188130</v>
      </c>
      <c r="E24" s="193">
        <v>179150</v>
      </c>
      <c r="F24" s="193">
        <v>91998</v>
      </c>
      <c r="G24" s="147">
        <v>100452</v>
      </c>
      <c r="H24" s="147">
        <v>2071486</v>
      </c>
    </row>
    <row r="25" spans="1:8" ht="15" customHeight="1" x14ac:dyDescent="0.2">
      <c r="A25" s="412" t="s">
        <v>51</v>
      </c>
      <c r="B25" s="193">
        <v>2510236</v>
      </c>
      <c r="C25" s="147">
        <v>18331</v>
      </c>
      <c r="D25" s="147">
        <v>200312</v>
      </c>
      <c r="E25" s="193">
        <v>229033</v>
      </c>
      <c r="F25" s="193">
        <v>102798</v>
      </c>
      <c r="G25" s="147">
        <v>114517</v>
      </c>
      <c r="H25" s="147">
        <v>1845245</v>
      </c>
    </row>
    <row r="26" spans="1:8" ht="15" customHeight="1" x14ac:dyDescent="0.2">
      <c r="A26" s="412" t="s">
        <v>52</v>
      </c>
      <c r="B26" s="193">
        <v>2463798</v>
      </c>
      <c r="C26" s="147">
        <v>16173</v>
      </c>
      <c r="D26" s="147">
        <v>197200</v>
      </c>
      <c r="E26" s="193">
        <v>228727</v>
      </c>
      <c r="F26" s="193">
        <v>102132</v>
      </c>
      <c r="G26" s="147">
        <v>97136</v>
      </c>
      <c r="H26" s="147">
        <v>1822430</v>
      </c>
    </row>
    <row r="27" spans="1:8" ht="15" customHeight="1" x14ac:dyDescent="0.2">
      <c r="A27" s="412" t="s">
        <v>53</v>
      </c>
      <c r="B27" s="193">
        <v>2524925</v>
      </c>
      <c r="C27" s="147">
        <v>15673</v>
      </c>
      <c r="D27" s="147">
        <v>174604</v>
      </c>
      <c r="E27" s="193">
        <v>218203</v>
      </c>
      <c r="F27" s="193">
        <v>99316</v>
      </c>
      <c r="G27" s="147">
        <v>112489</v>
      </c>
      <c r="H27" s="147">
        <v>1904640</v>
      </c>
    </row>
    <row r="28" spans="1:8" ht="15" customHeight="1" x14ac:dyDescent="0.2">
      <c r="A28" s="412" t="s">
        <v>54</v>
      </c>
      <c r="B28" s="193">
        <v>2362122</v>
      </c>
      <c r="C28" s="147">
        <v>20317</v>
      </c>
      <c r="D28" s="147">
        <v>183948</v>
      </c>
      <c r="E28" s="193">
        <v>224456</v>
      </c>
      <c r="F28" s="193">
        <v>102417</v>
      </c>
      <c r="G28" s="147">
        <v>98626</v>
      </c>
      <c r="H28" s="147">
        <v>1732358</v>
      </c>
    </row>
    <row r="29" spans="1:8" ht="15" customHeight="1" x14ac:dyDescent="0.2">
      <c r="A29" s="412" t="s">
        <v>57</v>
      </c>
      <c r="B29" s="193">
        <v>2495046</v>
      </c>
      <c r="C29" s="147">
        <v>23056</v>
      </c>
      <c r="D29" s="147">
        <v>184968</v>
      </c>
      <c r="E29" s="193">
        <v>312214</v>
      </c>
      <c r="F29" s="193">
        <v>103714</v>
      </c>
      <c r="G29" s="147">
        <v>101757</v>
      </c>
      <c r="H29" s="147">
        <v>1769337</v>
      </c>
    </row>
    <row r="30" spans="1:8" ht="15" customHeight="1" x14ac:dyDescent="0.2">
      <c r="A30" s="412" t="s">
        <v>634</v>
      </c>
      <c r="B30" s="193">
        <v>2547904</v>
      </c>
      <c r="C30" s="147">
        <v>24162</v>
      </c>
      <c r="D30" s="147">
        <v>203346</v>
      </c>
      <c r="E30" s="193">
        <v>312835</v>
      </c>
      <c r="F30" s="193">
        <v>91518</v>
      </c>
      <c r="G30" s="147">
        <v>109204</v>
      </c>
      <c r="H30" s="147">
        <v>1806839</v>
      </c>
    </row>
    <row r="31" spans="1:8" ht="15" customHeight="1" x14ac:dyDescent="0.2">
      <c r="A31" s="412" t="s">
        <v>60</v>
      </c>
      <c r="B31" s="193">
        <v>2922787</v>
      </c>
      <c r="C31" s="147">
        <v>23779</v>
      </c>
      <c r="D31" s="147">
        <v>181234</v>
      </c>
      <c r="E31" s="193">
        <v>391200</v>
      </c>
      <c r="F31" s="193">
        <v>154961</v>
      </c>
      <c r="G31" s="147">
        <v>104576</v>
      </c>
      <c r="H31" s="147">
        <v>2067037</v>
      </c>
    </row>
    <row r="32" spans="1:8" ht="15" customHeight="1" x14ac:dyDescent="0.2">
      <c r="A32" s="412" t="s">
        <v>61</v>
      </c>
      <c r="B32" s="193">
        <v>2698508</v>
      </c>
      <c r="C32" s="147">
        <v>40797</v>
      </c>
      <c r="D32" s="147">
        <v>192685</v>
      </c>
      <c r="E32" s="193">
        <v>313296</v>
      </c>
      <c r="F32" s="193">
        <v>89303</v>
      </c>
      <c r="G32" s="147">
        <v>103844</v>
      </c>
      <c r="H32" s="147">
        <v>1958583</v>
      </c>
    </row>
    <row r="33" spans="1:8" ht="15" customHeight="1" x14ac:dyDescent="0.2">
      <c r="A33" s="412" t="s">
        <v>63</v>
      </c>
      <c r="B33" s="193">
        <v>2515741</v>
      </c>
      <c r="C33" s="147">
        <v>35703</v>
      </c>
      <c r="D33" s="147">
        <v>164407</v>
      </c>
      <c r="E33" s="193">
        <v>289938</v>
      </c>
      <c r="F33" s="193">
        <v>85955</v>
      </c>
      <c r="G33" s="147">
        <v>103584</v>
      </c>
      <c r="H33" s="147">
        <v>1836154</v>
      </c>
    </row>
    <row r="34" spans="1:8" ht="15" customHeight="1" x14ac:dyDescent="0.2">
      <c r="A34" s="412" t="s">
        <v>66</v>
      </c>
      <c r="B34" s="193">
        <v>2323274</v>
      </c>
      <c r="C34" s="147">
        <v>34310</v>
      </c>
      <c r="D34" s="147">
        <v>153814</v>
      </c>
      <c r="E34" s="193">
        <v>288201</v>
      </c>
      <c r="F34" s="193">
        <v>81843</v>
      </c>
      <c r="G34" s="147">
        <v>110205</v>
      </c>
      <c r="H34" s="147">
        <v>1654901</v>
      </c>
    </row>
    <row r="35" spans="1:8" ht="15" customHeight="1" x14ac:dyDescent="0.2">
      <c r="A35" s="412" t="s">
        <v>68</v>
      </c>
      <c r="B35" s="193">
        <v>2324964</v>
      </c>
      <c r="C35" s="147">
        <v>34991</v>
      </c>
      <c r="D35" s="147">
        <v>162447</v>
      </c>
      <c r="E35" s="193">
        <v>295270</v>
      </c>
      <c r="F35" s="193">
        <v>86070</v>
      </c>
      <c r="G35" s="147">
        <v>118954</v>
      </c>
      <c r="H35" s="147">
        <v>1627232</v>
      </c>
    </row>
    <row r="36" spans="1:8" ht="15" customHeight="1" x14ac:dyDescent="0.2">
      <c r="A36" s="412" t="s">
        <v>74</v>
      </c>
      <c r="B36" s="193">
        <v>1737666</v>
      </c>
      <c r="C36" s="147">
        <v>25995</v>
      </c>
      <c r="D36" s="147">
        <v>120683</v>
      </c>
      <c r="E36" s="193">
        <v>219357</v>
      </c>
      <c r="F36" s="193">
        <v>63942</v>
      </c>
      <c r="G36" s="147">
        <v>83085</v>
      </c>
      <c r="H36" s="147">
        <v>1224604</v>
      </c>
    </row>
    <row r="37" spans="1:8" ht="15" customHeight="1" x14ac:dyDescent="0.2">
      <c r="A37" s="412" t="s">
        <v>76</v>
      </c>
      <c r="B37" s="193">
        <v>1382118</v>
      </c>
      <c r="C37" s="147">
        <v>27953</v>
      </c>
      <c r="D37" s="147">
        <v>128126</v>
      </c>
      <c r="E37" s="193">
        <v>228994</v>
      </c>
      <c r="F37" s="193">
        <v>45052</v>
      </c>
      <c r="G37" s="147">
        <v>68290</v>
      </c>
      <c r="H37" s="147">
        <v>883703</v>
      </c>
    </row>
    <row r="38" spans="1:8" ht="15" customHeight="1" x14ac:dyDescent="0.2">
      <c r="A38" s="412" t="s">
        <v>79</v>
      </c>
      <c r="B38" s="193">
        <v>1234018</v>
      </c>
      <c r="C38" s="147">
        <v>28373</v>
      </c>
      <c r="D38" s="147">
        <v>95822</v>
      </c>
      <c r="E38" s="193">
        <v>121989</v>
      </c>
      <c r="F38" s="193">
        <v>138019</v>
      </c>
      <c r="G38" s="147">
        <v>66478</v>
      </c>
      <c r="H38" s="147">
        <v>783337</v>
      </c>
    </row>
    <row r="39" spans="1:8" ht="15" customHeight="1" x14ac:dyDescent="0.2">
      <c r="A39" s="413" t="s">
        <v>82</v>
      </c>
      <c r="B39" s="193">
        <v>1438890</v>
      </c>
      <c r="C39" s="147">
        <v>33050</v>
      </c>
      <c r="D39" s="147">
        <v>113835</v>
      </c>
      <c r="E39" s="193">
        <v>155616</v>
      </c>
      <c r="F39" s="193">
        <v>160482</v>
      </c>
      <c r="G39" s="147">
        <v>77723</v>
      </c>
      <c r="H39" s="147">
        <v>898184</v>
      </c>
    </row>
    <row r="40" spans="1:8" ht="15" customHeight="1" x14ac:dyDescent="0.2">
      <c r="A40" s="413" t="s">
        <v>264</v>
      </c>
      <c r="B40" s="193">
        <v>1405141</v>
      </c>
      <c r="C40" s="147">
        <v>32498</v>
      </c>
      <c r="D40" s="147">
        <v>116580</v>
      </c>
      <c r="E40" s="193">
        <v>262579</v>
      </c>
      <c r="F40" s="193">
        <v>57693</v>
      </c>
      <c r="G40" s="147">
        <v>81165</v>
      </c>
      <c r="H40" s="147">
        <v>854626</v>
      </c>
    </row>
    <row r="41" spans="1:8" ht="15" customHeight="1" x14ac:dyDescent="0.2">
      <c r="A41" s="413" t="s">
        <v>265</v>
      </c>
      <c r="B41" s="193">
        <v>1745350</v>
      </c>
      <c r="C41" s="147">
        <v>32739</v>
      </c>
      <c r="D41" s="147">
        <v>117505</v>
      </c>
      <c r="E41" s="193">
        <v>247001</v>
      </c>
      <c r="F41" s="193">
        <v>67575</v>
      </c>
      <c r="G41" s="147">
        <v>70543</v>
      </c>
      <c r="H41" s="147">
        <v>1209987</v>
      </c>
    </row>
    <row r="42" spans="1:8" ht="15" customHeight="1" x14ac:dyDescent="0.2">
      <c r="A42" s="413" t="s">
        <v>266</v>
      </c>
      <c r="B42" s="193">
        <v>2081128</v>
      </c>
      <c r="C42" s="147">
        <v>32201</v>
      </c>
      <c r="D42" s="147">
        <v>134194</v>
      </c>
      <c r="E42" s="193">
        <v>276925</v>
      </c>
      <c r="F42" s="193">
        <v>56691</v>
      </c>
      <c r="G42" s="147">
        <v>82284</v>
      </c>
      <c r="H42" s="147">
        <v>1498833</v>
      </c>
    </row>
    <row r="43" spans="1:8" ht="15" customHeight="1" x14ac:dyDescent="0.2">
      <c r="A43" s="413" t="s">
        <v>267</v>
      </c>
      <c r="B43" s="193">
        <v>1915767</v>
      </c>
      <c r="C43" s="147">
        <v>36993</v>
      </c>
      <c r="D43" s="147">
        <v>141681</v>
      </c>
      <c r="E43" s="193">
        <v>268356</v>
      </c>
      <c r="F43" s="193">
        <v>41102</v>
      </c>
      <c r="G43" s="147">
        <v>86987</v>
      </c>
      <c r="H43" s="147">
        <v>1340648</v>
      </c>
    </row>
    <row r="44" spans="1:8" ht="15" customHeight="1" x14ac:dyDescent="0.2">
      <c r="A44" s="412" t="s">
        <v>635</v>
      </c>
      <c r="B44" s="193">
        <v>1673400</v>
      </c>
      <c r="C44" s="193">
        <v>31871</v>
      </c>
      <c r="D44" s="147">
        <v>132830</v>
      </c>
      <c r="E44" s="193">
        <v>218716</v>
      </c>
      <c r="F44" s="193">
        <v>30822</v>
      </c>
      <c r="G44" s="147">
        <v>79279</v>
      </c>
      <c r="H44" s="147">
        <v>1179882</v>
      </c>
    </row>
    <row r="45" spans="1:8" ht="15" customHeight="1" x14ac:dyDescent="0.2">
      <c r="A45" s="412">
        <v>2003</v>
      </c>
      <c r="B45" s="193">
        <v>1508473</v>
      </c>
      <c r="C45" s="193">
        <v>30781</v>
      </c>
      <c r="D45" s="147">
        <v>124265</v>
      </c>
      <c r="E45" s="193">
        <v>207019</v>
      </c>
      <c r="F45" s="193">
        <v>37716</v>
      </c>
      <c r="G45" s="147">
        <v>73263</v>
      </c>
      <c r="H45" s="147">
        <v>1035429</v>
      </c>
    </row>
    <row r="46" spans="1:8" ht="15" customHeight="1" x14ac:dyDescent="0.2">
      <c r="A46" s="412">
        <v>2004</v>
      </c>
      <c r="B46" s="193">
        <v>1328078</v>
      </c>
      <c r="C46" s="193">
        <v>26157</v>
      </c>
      <c r="D46" s="147">
        <v>129162</v>
      </c>
      <c r="E46" s="193">
        <v>214818</v>
      </c>
      <c r="F46" s="193">
        <v>38125</v>
      </c>
      <c r="G46" s="147">
        <v>67385</v>
      </c>
      <c r="H46" s="147">
        <v>852431</v>
      </c>
    </row>
    <row r="47" spans="1:8" ht="15" customHeight="1" x14ac:dyDescent="0.2">
      <c r="A47" s="412">
        <v>2005</v>
      </c>
      <c r="B47" s="193">
        <v>1302086</v>
      </c>
      <c r="C47" s="193">
        <v>29109</v>
      </c>
      <c r="D47" s="147">
        <v>119772</v>
      </c>
      <c r="E47" s="193">
        <v>224199</v>
      </c>
      <c r="F47" s="193">
        <v>13218</v>
      </c>
      <c r="G47" s="147">
        <v>75641</v>
      </c>
      <c r="H47" s="147">
        <v>840147</v>
      </c>
    </row>
    <row r="48" spans="1:8" ht="15" customHeight="1" x14ac:dyDescent="0.2">
      <c r="A48" s="412">
        <v>2006</v>
      </c>
      <c r="B48" s="193">
        <v>843840</v>
      </c>
      <c r="C48" s="193">
        <v>30322</v>
      </c>
      <c r="D48" s="147">
        <v>129179</v>
      </c>
      <c r="E48" s="193">
        <v>254315</v>
      </c>
      <c r="F48" s="193">
        <v>18979</v>
      </c>
      <c r="G48" s="147">
        <v>51630</v>
      </c>
      <c r="H48" s="147">
        <v>359415</v>
      </c>
    </row>
    <row r="49" spans="1:8" ht="15" customHeight="1" x14ac:dyDescent="0.2">
      <c r="A49" s="412">
        <v>2007</v>
      </c>
      <c r="B49" s="193">
        <v>818945</v>
      </c>
      <c r="C49" s="193">
        <v>30035</v>
      </c>
      <c r="D49" s="147">
        <v>129945</v>
      </c>
      <c r="E49" s="193">
        <v>242436</v>
      </c>
      <c r="F49" s="193">
        <v>19093</v>
      </c>
      <c r="G49" s="147">
        <v>50143</v>
      </c>
      <c r="H49" s="147">
        <v>347293</v>
      </c>
    </row>
    <row r="50" spans="1:8" ht="15" customHeight="1" x14ac:dyDescent="0.2">
      <c r="A50" s="412">
        <v>2008</v>
      </c>
      <c r="B50" s="192">
        <v>779938</v>
      </c>
      <c r="C50" s="146">
        <v>33272</v>
      </c>
      <c r="D50" s="146">
        <v>122505</v>
      </c>
      <c r="E50" s="192">
        <v>239960</v>
      </c>
      <c r="F50" s="192">
        <v>15828</v>
      </c>
      <c r="G50" s="146">
        <v>50335</v>
      </c>
      <c r="H50" s="146">
        <v>318038</v>
      </c>
    </row>
    <row r="51" spans="1:8" ht="15" customHeight="1" x14ac:dyDescent="0.2">
      <c r="A51" s="412">
        <v>2009</v>
      </c>
      <c r="B51" s="192">
        <v>696856</v>
      </c>
      <c r="C51" s="146">
        <v>29127</v>
      </c>
      <c r="D51" s="146">
        <v>114838</v>
      </c>
      <c r="E51" s="192">
        <v>210478</v>
      </c>
      <c r="F51" s="192">
        <v>11967</v>
      </c>
      <c r="G51" s="146">
        <v>41743</v>
      </c>
      <c r="H51" s="146">
        <v>288703</v>
      </c>
    </row>
    <row r="52" spans="1:8" ht="15" customHeight="1" x14ac:dyDescent="0.2">
      <c r="A52" s="412">
        <v>2010</v>
      </c>
      <c r="B52" s="192">
        <v>713927</v>
      </c>
      <c r="C52" s="146">
        <v>32292</v>
      </c>
      <c r="D52" s="146">
        <v>113597</v>
      </c>
      <c r="E52" s="192">
        <v>224068</v>
      </c>
      <c r="F52" s="192">
        <v>13121</v>
      </c>
      <c r="G52" s="146">
        <v>44693</v>
      </c>
      <c r="H52" s="146">
        <v>286156</v>
      </c>
    </row>
    <row r="53" spans="1:8" ht="15" customHeight="1" x14ac:dyDescent="0.2">
      <c r="A53" s="412">
        <v>2011</v>
      </c>
      <c r="B53" s="192">
        <v>780819</v>
      </c>
      <c r="C53" s="146">
        <v>36267</v>
      </c>
      <c r="D53" s="146">
        <v>114440</v>
      </c>
      <c r="E53" s="192">
        <v>259261</v>
      </c>
      <c r="F53" s="192">
        <v>20804</v>
      </c>
      <c r="G53" s="146">
        <v>41735</v>
      </c>
      <c r="H53" s="146">
        <v>308312</v>
      </c>
    </row>
    <row r="54" spans="1:8" ht="15" customHeight="1" x14ac:dyDescent="0.2">
      <c r="A54" s="412">
        <v>2012</v>
      </c>
      <c r="B54" s="192">
        <v>775752</v>
      </c>
      <c r="C54" s="146">
        <v>35760</v>
      </c>
      <c r="D54" s="146">
        <v>110635</v>
      </c>
      <c r="E54" s="192">
        <v>252688</v>
      </c>
      <c r="F54" s="192">
        <v>14278</v>
      </c>
      <c r="G54" s="146">
        <v>34907</v>
      </c>
      <c r="H54" s="146">
        <v>327484</v>
      </c>
    </row>
    <row r="55" spans="1:8" ht="15" customHeight="1" x14ac:dyDescent="0.2">
      <c r="A55" s="412">
        <v>2013</v>
      </c>
      <c r="B55" s="191">
        <v>728345</v>
      </c>
      <c r="C55" s="414">
        <v>34631</v>
      </c>
      <c r="D55" s="414">
        <v>105506</v>
      </c>
      <c r="E55" s="191">
        <v>244964</v>
      </c>
      <c r="F55" s="191">
        <v>15664</v>
      </c>
      <c r="G55" s="146">
        <v>31922</v>
      </c>
      <c r="H55" s="146">
        <v>295658</v>
      </c>
    </row>
    <row r="56" spans="1:8" ht="15" customHeight="1" x14ac:dyDescent="0.2">
      <c r="A56" s="412">
        <v>2014</v>
      </c>
      <c r="B56" s="191">
        <v>728218</v>
      </c>
      <c r="C56" s="414">
        <v>20015</v>
      </c>
      <c r="D56" s="414">
        <v>125518</v>
      </c>
      <c r="E56" s="191">
        <v>239671</v>
      </c>
      <c r="F56" s="191">
        <v>16010</v>
      </c>
      <c r="G56" s="146">
        <v>35470</v>
      </c>
      <c r="H56" s="146">
        <v>291534</v>
      </c>
    </row>
    <row r="57" spans="1:8" ht="15" customHeight="1" x14ac:dyDescent="0.2">
      <c r="A57" s="277" t="s">
        <v>636</v>
      </c>
      <c r="B57" s="191">
        <v>722435</v>
      </c>
      <c r="C57" s="414">
        <v>28107</v>
      </c>
      <c r="D57" s="414">
        <v>103833</v>
      </c>
      <c r="E57" s="414">
        <v>244493</v>
      </c>
      <c r="F57" s="414">
        <v>0</v>
      </c>
      <c r="G57" s="414">
        <v>35162</v>
      </c>
      <c r="H57" s="414">
        <v>310840</v>
      </c>
    </row>
    <row r="58" spans="1:8" ht="15" customHeight="1" x14ac:dyDescent="0.2">
      <c r="A58" s="412">
        <v>2016</v>
      </c>
      <c r="B58" s="191">
        <v>731792</v>
      </c>
      <c r="C58" s="414">
        <v>28181</v>
      </c>
      <c r="D58" s="414">
        <v>100596</v>
      </c>
      <c r="E58" s="414">
        <v>257182</v>
      </c>
      <c r="F58" s="414">
        <v>0</v>
      </c>
      <c r="G58" s="414">
        <v>40756</v>
      </c>
      <c r="H58" s="414">
        <v>305077</v>
      </c>
    </row>
    <row r="59" spans="1:8" ht="15" customHeight="1" x14ac:dyDescent="0.2">
      <c r="A59" s="412">
        <v>2017</v>
      </c>
      <c r="B59" s="191">
        <v>654922</v>
      </c>
      <c r="C59" s="191">
        <v>21757</v>
      </c>
      <c r="D59" s="191">
        <v>87766</v>
      </c>
      <c r="E59" s="191">
        <v>219263</v>
      </c>
      <c r="F59" s="191">
        <v>0</v>
      </c>
      <c r="G59" s="191">
        <v>50402</v>
      </c>
      <c r="H59" s="414">
        <v>275734</v>
      </c>
    </row>
    <row r="60" spans="1:8" ht="15" customHeight="1" x14ac:dyDescent="0.2">
      <c r="A60" s="415">
        <v>2018</v>
      </c>
      <c r="B60" s="251">
        <v>618888</v>
      </c>
      <c r="C60" s="251">
        <v>17467</v>
      </c>
      <c r="D60" s="251">
        <v>98402</v>
      </c>
      <c r="E60" s="251">
        <v>197591</v>
      </c>
      <c r="F60" s="251">
        <v>0</v>
      </c>
      <c r="G60" s="251">
        <v>44757</v>
      </c>
      <c r="H60" s="251">
        <v>260671</v>
      </c>
    </row>
    <row r="61" spans="1:8" ht="15" customHeight="1" thickBot="1" x14ac:dyDescent="0.25">
      <c r="A61" s="416">
        <v>2019</v>
      </c>
      <c r="B61" s="409">
        <v>649646</v>
      </c>
      <c r="C61" s="409">
        <v>20263</v>
      </c>
      <c r="D61" s="409">
        <v>96327</v>
      </c>
      <c r="E61" s="409">
        <v>225130</v>
      </c>
      <c r="F61" s="409">
        <v>0</v>
      </c>
      <c r="G61" s="409">
        <v>42626</v>
      </c>
      <c r="H61" s="409">
        <v>265300</v>
      </c>
    </row>
    <row r="62" spans="1:8" ht="15" customHeight="1" x14ac:dyDescent="0.2">
      <c r="A62" s="657" t="s">
        <v>631</v>
      </c>
      <c r="B62" s="657"/>
      <c r="C62" s="657"/>
      <c r="D62" s="657"/>
      <c r="E62" s="657"/>
      <c r="F62" s="657"/>
      <c r="G62" s="657"/>
      <c r="H62" s="657"/>
    </row>
    <row r="63" spans="1:8" ht="15" customHeight="1" x14ac:dyDescent="0.2">
      <c r="A63" s="657" t="s">
        <v>632</v>
      </c>
      <c r="B63" s="657"/>
      <c r="C63" s="657"/>
      <c r="D63" s="657"/>
      <c r="E63" s="657"/>
      <c r="F63" s="657"/>
      <c r="G63" s="657"/>
      <c r="H63" s="657"/>
    </row>
    <row r="64" spans="1:8" s="155" customFormat="1" ht="15" customHeight="1" x14ac:dyDescent="0.2">
      <c r="A64" s="658" t="s">
        <v>633</v>
      </c>
      <c r="B64" s="658"/>
      <c r="C64" s="658"/>
      <c r="D64" s="658"/>
      <c r="E64" s="658"/>
      <c r="F64" s="658"/>
      <c r="G64" s="658"/>
      <c r="H64" s="658"/>
    </row>
    <row r="65" spans="1:8" ht="15" customHeight="1" x14ac:dyDescent="0.2">
      <c r="A65" s="190" t="s">
        <v>414</v>
      </c>
      <c r="B65" s="190"/>
      <c r="C65" s="190"/>
      <c r="D65" s="190"/>
      <c r="E65" s="190"/>
      <c r="F65" s="190"/>
      <c r="G65" s="190"/>
      <c r="H65" s="190"/>
    </row>
    <row r="66" spans="1:8" x14ac:dyDescent="0.2">
      <c r="A66" s="142"/>
      <c r="B66" s="417"/>
      <c r="C66" s="418"/>
      <c r="D66" s="418"/>
      <c r="E66" s="418"/>
      <c r="F66" s="418"/>
      <c r="G66" s="418"/>
      <c r="H66" s="419"/>
    </row>
    <row r="67" spans="1:8" x14ac:dyDescent="0.2">
      <c r="A67" s="142"/>
      <c r="B67" s="417"/>
      <c r="C67" s="418"/>
      <c r="D67" s="418"/>
      <c r="E67" s="418"/>
      <c r="F67" s="418"/>
      <c r="G67" s="418"/>
      <c r="H67" s="419"/>
    </row>
    <row r="68" spans="1:8" x14ac:dyDescent="0.2">
      <c r="A68" s="142"/>
      <c r="B68" s="417"/>
      <c r="C68" s="418"/>
      <c r="D68" s="418"/>
      <c r="E68" s="418"/>
      <c r="F68" s="418"/>
      <c r="G68" s="418"/>
      <c r="H68" s="419"/>
    </row>
    <row r="69" spans="1:8" x14ac:dyDescent="0.2">
      <c r="B69" s="417"/>
      <c r="C69" s="418"/>
      <c r="D69" s="418"/>
      <c r="E69" s="418"/>
      <c r="F69" s="418"/>
      <c r="G69" s="418"/>
      <c r="H69" s="420"/>
    </row>
  </sheetData>
  <mergeCells count="14">
    <mergeCell ref="H7:H9"/>
    <mergeCell ref="A62:H62"/>
    <mergeCell ref="A63:H63"/>
    <mergeCell ref="A64:H64"/>
    <mergeCell ref="A2:H2"/>
    <mergeCell ref="A3:H3"/>
    <mergeCell ref="A5:A9"/>
    <mergeCell ref="B5:B9"/>
    <mergeCell ref="C5:H6"/>
    <mergeCell ref="C7:C9"/>
    <mergeCell ref="D7:D9"/>
    <mergeCell ref="E7:E9"/>
    <mergeCell ref="F7:F9"/>
    <mergeCell ref="G7:G9"/>
  </mergeCells>
  <hyperlinks>
    <hyperlink ref="A1" location="Índice!A1" display="Regresar"/>
  </hyperlinks>
  <printOptions horizontalCentered="1"/>
  <pageMargins left="0.27559055118110237" right="0.27559055118110237" top="0.39370078740157483" bottom="0" header="0" footer="0"/>
  <pageSetup scale="6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showGridLines="0" zoomScale="85" zoomScaleNormal="85" zoomScaleSheetLayoutView="42" workbookViewId="0">
      <selection activeCell="F31" sqref="F31"/>
    </sheetView>
  </sheetViews>
  <sheetFormatPr baseColWidth="10" defaultRowHeight="15" x14ac:dyDescent="0.3"/>
  <cols>
    <col min="1" max="1" width="25.77734375" style="207" customWidth="1"/>
    <col min="2" max="8" width="8.6640625" style="422" customWidth="1"/>
    <col min="9" max="10" width="7" style="422" customWidth="1"/>
    <col min="11" max="11" width="8.33203125" style="422" customWidth="1"/>
    <col min="12" max="14" width="7" style="422" customWidth="1"/>
    <col min="15" max="15" width="8.5546875" style="422" customWidth="1"/>
    <col min="16" max="19" width="7" style="422" customWidth="1"/>
    <col min="20" max="20" width="8.77734375" style="422" customWidth="1"/>
    <col min="21" max="21" width="8.33203125" style="422" customWidth="1"/>
    <col min="22" max="22" width="13" style="207" bestFit="1" customWidth="1"/>
    <col min="23" max="16384" width="11.5546875" style="207"/>
  </cols>
  <sheetData>
    <row r="1" spans="1:23" s="421" customFormat="1" ht="16.5" x14ac:dyDescent="0.3">
      <c r="A1" s="237" t="s">
        <v>313</v>
      </c>
      <c r="B1" s="425"/>
      <c r="C1" s="425"/>
      <c r="D1" s="425"/>
      <c r="E1" s="425"/>
      <c r="F1" s="425"/>
      <c r="G1" s="425"/>
      <c r="H1" s="425"/>
      <c r="I1" s="425"/>
      <c r="J1" s="425"/>
      <c r="K1" s="425"/>
      <c r="L1" s="425"/>
      <c r="M1" s="425"/>
      <c r="N1" s="425"/>
      <c r="O1" s="425"/>
      <c r="P1" s="425"/>
      <c r="Q1" s="425"/>
      <c r="R1" s="425"/>
      <c r="S1" s="425"/>
      <c r="T1" s="425"/>
      <c r="U1" s="425"/>
    </row>
    <row r="2" spans="1:23" s="421" customFormat="1" ht="12.75" customHeight="1" x14ac:dyDescent="0.3">
      <c r="A2" s="662" t="s">
        <v>388</v>
      </c>
      <c r="B2" s="662"/>
      <c r="C2" s="662"/>
      <c r="D2" s="662"/>
      <c r="E2" s="662"/>
      <c r="F2" s="662"/>
      <c r="G2" s="662"/>
      <c r="H2" s="662"/>
      <c r="I2" s="662"/>
      <c r="J2" s="662"/>
      <c r="K2" s="662"/>
      <c r="L2" s="662"/>
      <c r="M2" s="662"/>
      <c r="N2" s="662"/>
      <c r="O2" s="662"/>
      <c r="P2" s="662"/>
      <c r="Q2" s="662"/>
      <c r="R2" s="662"/>
      <c r="S2" s="662"/>
      <c r="T2" s="662"/>
      <c r="U2" s="662"/>
    </row>
    <row r="3" spans="1:23" s="421" customFormat="1" ht="12.75" customHeight="1" x14ac:dyDescent="0.35">
      <c r="A3" s="663" t="s">
        <v>462</v>
      </c>
      <c r="B3" s="663"/>
      <c r="C3" s="663"/>
      <c r="D3" s="663"/>
      <c r="E3" s="663"/>
      <c r="F3" s="663"/>
      <c r="G3" s="663"/>
      <c r="H3" s="663"/>
      <c r="I3" s="663"/>
      <c r="J3" s="663"/>
      <c r="K3" s="663"/>
      <c r="L3" s="663"/>
      <c r="M3" s="663"/>
      <c r="N3" s="663"/>
      <c r="O3" s="663"/>
      <c r="P3" s="663"/>
      <c r="Q3" s="663"/>
      <c r="R3" s="663"/>
      <c r="S3" s="663"/>
      <c r="T3" s="663"/>
      <c r="U3" s="663"/>
    </row>
    <row r="4" spans="1:23" s="421" customFormat="1" ht="21.75" customHeight="1" thickBot="1" x14ac:dyDescent="0.35">
      <c r="B4" s="425"/>
      <c r="C4" s="425"/>
      <c r="D4" s="425"/>
      <c r="E4" s="425"/>
      <c r="F4" s="425"/>
      <c r="G4" s="425"/>
      <c r="H4" s="425"/>
      <c r="I4" s="425"/>
      <c r="J4" s="425"/>
      <c r="K4" s="425"/>
      <c r="L4" s="425"/>
      <c r="M4" s="425"/>
      <c r="N4" s="425"/>
      <c r="O4" s="425"/>
      <c r="P4" s="425"/>
      <c r="Q4" s="425"/>
      <c r="R4" s="425"/>
      <c r="S4" s="425"/>
      <c r="T4" s="425"/>
      <c r="U4" s="425"/>
    </row>
    <row r="5" spans="1:23" ht="15.75" customHeight="1" x14ac:dyDescent="0.3">
      <c r="A5" s="664" t="s">
        <v>241</v>
      </c>
      <c r="B5" s="667">
        <v>2000</v>
      </c>
      <c r="C5" s="667">
        <v>2001</v>
      </c>
      <c r="D5" s="667">
        <v>2002</v>
      </c>
      <c r="E5" s="667">
        <v>2003</v>
      </c>
      <c r="F5" s="667">
        <v>2004</v>
      </c>
      <c r="G5" s="667">
        <v>2005</v>
      </c>
      <c r="H5" s="667">
        <v>2006</v>
      </c>
      <c r="I5" s="670">
        <v>2007</v>
      </c>
      <c r="J5" s="670">
        <v>2008</v>
      </c>
      <c r="K5" s="670">
        <v>2009</v>
      </c>
      <c r="L5" s="670">
        <v>2010</v>
      </c>
      <c r="M5" s="670">
        <v>2011</v>
      </c>
      <c r="N5" s="670">
        <v>2012</v>
      </c>
      <c r="O5" s="670">
        <v>2013</v>
      </c>
      <c r="P5" s="670">
        <v>2014</v>
      </c>
      <c r="Q5" s="670">
        <v>2015</v>
      </c>
      <c r="R5" s="670">
        <v>2016</v>
      </c>
      <c r="S5" s="670">
        <v>2017</v>
      </c>
      <c r="T5" s="670">
        <v>2018</v>
      </c>
      <c r="U5" s="670">
        <v>2019</v>
      </c>
    </row>
    <row r="6" spans="1:23" ht="15.75" customHeight="1" x14ac:dyDescent="0.3">
      <c r="A6" s="665"/>
      <c r="B6" s="668"/>
      <c r="C6" s="668"/>
      <c r="D6" s="668"/>
      <c r="E6" s="668"/>
      <c r="F6" s="668"/>
      <c r="G6" s="668"/>
      <c r="H6" s="668"/>
      <c r="I6" s="671"/>
      <c r="J6" s="671"/>
      <c r="K6" s="671"/>
      <c r="L6" s="671"/>
      <c r="M6" s="671"/>
      <c r="N6" s="671"/>
      <c r="O6" s="671"/>
      <c r="P6" s="671"/>
      <c r="Q6" s="671"/>
      <c r="R6" s="671"/>
      <c r="S6" s="671"/>
      <c r="T6" s="671"/>
      <c r="U6" s="671"/>
    </row>
    <row r="7" spans="1:23" ht="15.75" customHeight="1" thickBot="1" x14ac:dyDescent="0.35">
      <c r="A7" s="666"/>
      <c r="B7" s="669"/>
      <c r="C7" s="669"/>
      <c r="D7" s="669"/>
      <c r="E7" s="669"/>
      <c r="F7" s="669"/>
      <c r="G7" s="669"/>
      <c r="H7" s="669"/>
      <c r="I7" s="672"/>
      <c r="J7" s="672"/>
      <c r="K7" s="672"/>
      <c r="L7" s="672"/>
      <c r="M7" s="672"/>
      <c r="N7" s="672"/>
      <c r="O7" s="672"/>
      <c r="P7" s="672"/>
      <c r="Q7" s="672"/>
      <c r="R7" s="672"/>
      <c r="S7" s="672"/>
      <c r="T7" s="672"/>
      <c r="U7" s="672"/>
    </row>
    <row r="8" spans="1:23" ht="15.75" customHeight="1" x14ac:dyDescent="0.3"/>
    <row r="9" spans="1:23" ht="15.75" customHeight="1" x14ac:dyDescent="0.3">
      <c r="A9" s="119" t="s">
        <v>316</v>
      </c>
      <c r="B9" s="426">
        <v>2081128</v>
      </c>
      <c r="C9" s="426">
        <v>1915767</v>
      </c>
      <c r="D9" s="426">
        <v>1673400</v>
      </c>
      <c r="E9" s="426">
        <v>1508473</v>
      </c>
      <c r="F9" s="426">
        <v>1328078</v>
      </c>
      <c r="G9" s="426">
        <v>1302086</v>
      </c>
      <c r="H9" s="426">
        <v>843840</v>
      </c>
      <c r="I9" s="426">
        <v>818945</v>
      </c>
      <c r="J9" s="426">
        <v>779938</v>
      </c>
      <c r="K9" s="426">
        <v>696856</v>
      </c>
      <c r="L9" s="426">
        <v>713927</v>
      </c>
      <c r="M9" s="426">
        <v>780819</v>
      </c>
      <c r="N9" s="426">
        <v>775752</v>
      </c>
      <c r="O9" s="426">
        <v>728345</v>
      </c>
      <c r="P9" s="426">
        <v>728218</v>
      </c>
      <c r="Q9" s="426">
        <v>722435</v>
      </c>
      <c r="R9" s="426">
        <v>731792</v>
      </c>
      <c r="S9" s="426">
        <v>654922</v>
      </c>
      <c r="T9" s="427">
        <v>618888</v>
      </c>
      <c r="U9" s="427">
        <v>649646</v>
      </c>
      <c r="V9" s="428"/>
      <c r="W9" s="429"/>
    </row>
    <row r="10" spans="1:23" ht="15.75" customHeight="1" x14ac:dyDescent="0.3">
      <c r="B10" s="426"/>
      <c r="C10" s="426"/>
      <c r="D10" s="426"/>
      <c r="E10" s="426"/>
      <c r="F10" s="426"/>
      <c r="G10" s="426"/>
      <c r="H10" s="426"/>
      <c r="I10" s="426"/>
      <c r="J10" s="430"/>
      <c r="K10" s="430"/>
      <c r="L10" s="430"/>
      <c r="M10" s="430"/>
      <c r="N10" s="430"/>
      <c r="O10" s="430"/>
      <c r="P10" s="430"/>
      <c r="Q10" s="430"/>
      <c r="R10" s="430"/>
      <c r="S10" s="430"/>
      <c r="T10" s="430"/>
      <c r="U10" s="430"/>
      <c r="V10" s="428"/>
    </row>
    <row r="11" spans="1:23" ht="15.75" customHeight="1" x14ac:dyDescent="0.3">
      <c r="A11" s="15" t="s">
        <v>242</v>
      </c>
      <c r="B11" s="426">
        <v>1546887</v>
      </c>
      <c r="C11" s="426">
        <v>1363491</v>
      </c>
      <c r="D11" s="426">
        <v>1149572</v>
      </c>
      <c r="E11" s="426">
        <v>1008403</v>
      </c>
      <c r="F11" s="426">
        <v>864596</v>
      </c>
      <c r="G11" s="426">
        <v>840966</v>
      </c>
      <c r="H11" s="426">
        <v>408838</v>
      </c>
      <c r="I11" s="426">
        <v>411798</v>
      </c>
      <c r="J11" s="430">
        <v>388148</v>
      </c>
      <c r="K11" s="430">
        <v>343907</v>
      </c>
      <c r="L11" s="430">
        <v>334592</v>
      </c>
      <c r="M11" s="430">
        <v>395331</v>
      </c>
      <c r="N11" s="430">
        <v>413666</v>
      </c>
      <c r="O11" s="430">
        <v>387584</v>
      </c>
      <c r="P11" s="430">
        <v>389396</v>
      </c>
      <c r="Q11" s="430">
        <v>360513</v>
      </c>
      <c r="R11" s="430">
        <v>352841</v>
      </c>
      <c r="S11" s="430">
        <v>306839</v>
      </c>
      <c r="T11" s="431">
        <v>323767</v>
      </c>
      <c r="U11" s="431">
        <v>324881</v>
      </c>
      <c r="V11" s="428"/>
    </row>
    <row r="12" spans="1:23" ht="15.75" customHeight="1" x14ac:dyDescent="0.3">
      <c r="B12" s="432"/>
      <c r="C12" s="432"/>
      <c r="D12" s="432"/>
      <c r="E12" s="432"/>
      <c r="F12" s="432"/>
      <c r="G12" s="432"/>
      <c r="H12" s="432"/>
      <c r="I12" s="432"/>
      <c r="J12" s="430"/>
      <c r="K12" s="430"/>
      <c r="L12" s="430"/>
      <c r="M12" s="430"/>
      <c r="N12" s="430"/>
      <c r="O12" s="430"/>
      <c r="P12" s="430"/>
      <c r="Q12" s="430"/>
      <c r="R12" s="430"/>
      <c r="S12" s="430"/>
      <c r="T12" s="430"/>
      <c r="U12" s="430"/>
      <c r="V12" s="428"/>
    </row>
    <row r="13" spans="1:23" ht="15.75" customHeight="1" x14ac:dyDescent="0.3">
      <c r="A13" s="15" t="s">
        <v>268</v>
      </c>
      <c r="B13" s="426">
        <v>19067</v>
      </c>
      <c r="C13" s="426">
        <v>18918</v>
      </c>
      <c r="D13" s="426">
        <v>17924</v>
      </c>
      <c r="E13" s="426">
        <v>18574</v>
      </c>
      <c r="F13" s="426">
        <v>14169</v>
      </c>
      <c r="G13" s="426">
        <v>15010</v>
      </c>
      <c r="H13" s="426">
        <v>15918</v>
      </c>
      <c r="I13" s="426">
        <v>18234</v>
      </c>
      <c r="J13" s="430">
        <v>19002</v>
      </c>
      <c r="K13" s="430">
        <v>16631</v>
      </c>
      <c r="L13" s="430">
        <v>17976</v>
      </c>
      <c r="M13" s="430">
        <v>19726</v>
      </c>
      <c r="N13" s="430">
        <v>20141</v>
      </c>
      <c r="O13" s="430">
        <v>18466</v>
      </c>
      <c r="P13" s="430">
        <v>20015</v>
      </c>
      <c r="Q13" s="430">
        <v>17017</v>
      </c>
      <c r="R13" s="430">
        <v>14693</v>
      </c>
      <c r="S13" s="430">
        <v>11906</v>
      </c>
      <c r="T13" s="431">
        <v>14097</v>
      </c>
      <c r="U13" s="431">
        <v>13757</v>
      </c>
      <c r="V13" s="428"/>
    </row>
    <row r="14" spans="1:23" ht="15.75" customHeight="1" x14ac:dyDescent="0.3">
      <c r="A14" s="15" t="s">
        <v>269</v>
      </c>
      <c r="B14" s="426">
        <v>109496</v>
      </c>
      <c r="C14" s="426">
        <v>113163</v>
      </c>
      <c r="D14" s="426">
        <v>101655</v>
      </c>
      <c r="E14" s="426">
        <v>92635</v>
      </c>
      <c r="F14" s="426">
        <v>92959</v>
      </c>
      <c r="G14" s="426">
        <v>89456</v>
      </c>
      <c r="H14" s="426">
        <v>101490</v>
      </c>
      <c r="I14" s="426">
        <v>100980</v>
      </c>
      <c r="J14" s="430">
        <v>95477</v>
      </c>
      <c r="K14" s="430">
        <v>91478</v>
      </c>
      <c r="L14" s="430">
        <v>89401</v>
      </c>
      <c r="M14" s="430">
        <v>88450</v>
      </c>
      <c r="N14" s="430">
        <v>87985</v>
      </c>
      <c r="O14" s="430">
        <v>86571</v>
      </c>
      <c r="P14" s="430">
        <v>92254</v>
      </c>
      <c r="Q14" s="430">
        <v>78919</v>
      </c>
      <c r="R14" s="430">
        <v>71202</v>
      </c>
      <c r="S14" s="430">
        <v>58202</v>
      </c>
      <c r="T14" s="431">
        <v>67519</v>
      </c>
      <c r="U14" s="431">
        <v>68927</v>
      </c>
      <c r="V14" s="428"/>
    </row>
    <row r="15" spans="1:23" ht="15.75" customHeight="1" x14ac:dyDescent="0.3">
      <c r="A15" s="15" t="s">
        <v>270</v>
      </c>
      <c r="B15" s="426">
        <v>136013</v>
      </c>
      <c r="C15" s="426">
        <v>124305</v>
      </c>
      <c r="D15" s="426">
        <v>103694</v>
      </c>
      <c r="E15" s="426">
        <v>98752</v>
      </c>
      <c r="F15" s="426">
        <v>114911</v>
      </c>
      <c r="G15" s="426">
        <v>111776</v>
      </c>
      <c r="H15" s="426">
        <v>121230</v>
      </c>
      <c r="I15" s="426">
        <v>121368</v>
      </c>
      <c r="J15" s="430">
        <v>122915</v>
      </c>
      <c r="K15" s="430">
        <v>113644</v>
      </c>
      <c r="L15" s="430">
        <v>112640</v>
      </c>
      <c r="M15" s="430">
        <v>147403</v>
      </c>
      <c r="N15" s="430">
        <v>131197</v>
      </c>
      <c r="O15" s="430">
        <v>125657</v>
      </c>
      <c r="P15" s="430">
        <v>128294</v>
      </c>
      <c r="Q15" s="430">
        <v>119195</v>
      </c>
      <c r="R15" s="430">
        <v>135163</v>
      </c>
      <c r="S15" s="430">
        <v>112190</v>
      </c>
      <c r="T15" s="431">
        <v>139960</v>
      </c>
      <c r="U15" s="431">
        <v>147517</v>
      </c>
      <c r="V15" s="428"/>
      <c r="W15" s="433"/>
    </row>
    <row r="16" spans="1:23" ht="15.75" customHeight="1" x14ac:dyDescent="0.3">
      <c r="A16" s="15" t="s">
        <v>271</v>
      </c>
      <c r="B16" s="426">
        <v>52376</v>
      </c>
      <c r="C16" s="426">
        <v>41102</v>
      </c>
      <c r="D16" s="426">
        <v>30822</v>
      </c>
      <c r="E16" s="426">
        <v>37716</v>
      </c>
      <c r="F16" s="426">
        <v>38125</v>
      </c>
      <c r="G16" s="426">
        <v>13218</v>
      </c>
      <c r="H16" s="426">
        <v>18979</v>
      </c>
      <c r="I16" s="426">
        <v>19093</v>
      </c>
      <c r="J16" s="430">
        <v>15828</v>
      </c>
      <c r="K16" s="430">
        <v>11967</v>
      </c>
      <c r="L16" s="430">
        <v>13121</v>
      </c>
      <c r="M16" s="430">
        <v>20804</v>
      </c>
      <c r="N16" s="430">
        <v>14278</v>
      </c>
      <c r="O16" s="430">
        <v>15664</v>
      </c>
      <c r="P16" s="430">
        <v>16010</v>
      </c>
      <c r="Q16" s="430">
        <v>13348</v>
      </c>
      <c r="R16" s="430">
        <v>14275</v>
      </c>
      <c r="S16" s="430">
        <v>13524</v>
      </c>
      <c r="T16" s="431">
        <v>0</v>
      </c>
      <c r="U16" s="431">
        <v>0</v>
      </c>
      <c r="V16" s="428"/>
    </row>
    <row r="17" spans="1:22" ht="15.75" customHeight="1" x14ac:dyDescent="0.3">
      <c r="A17" s="15" t="s">
        <v>272</v>
      </c>
      <c r="B17" s="426">
        <v>38019</v>
      </c>
      <c r="C17" s="426">
        <v>39859</v>
      </c>
      <c r="D17" s="426">
        <v>32015</v>
      </c>
      <c r="E17" s="426">
        <v>28370</v>
      </c>
      <c r="F17" s="426">
        <v>24894</v>
      </c>
      <c r="G17" s="426">
        <v>34379</v>
      </c>
      <c r="H17" s="426">
        <v>32394</v>
      </c>
      <c r="I17" s="426">
        <v>32070</v>
      </c>
      <c r="J17" s="430">
        <v>30603</v>
      </c>
      <c r="K17" s="430">
        <v>24127</v>
      </c>
      <c r="L17" s="430">
        <v>22185</v>
      </c>
      <c r="M17" s="430">
        <v>21390</v>
      </c>
      <c r="N17" s="430">
        <v>18033</v>
      </c>
      <c r="O17" s="430">
        <v>16910</v>
      </c>
      <c r="P17" s="430">
        <v>19967</v>
      </c>
      <c r="Q17" s="430">
        <v>21707</v>
      </c>
      <c r="R17" s="430">
        <v>23895</v>
      </c>
      <c r="S17" s="430">
        <v>33022</v>
      </c>
      <c r="T17" s="431">
        <v>28085</v>
      </c>
      <c r="U17" s="431">
        <v>24995</v>
      </c>
      <c r="V17" s="428"/>
    </row>
    <row r="18" spans="1:22" ht="15.75" customHeight="1" x14ac:dyDescent="0.3">
      <c r="A18" s="15" t="s">
        <v>640</v>
      </c>
      <c r="B18" s="426">
        <v>1191916</v>
      </c>
      <c r="C18" s="426">
        <v>1026144</v>
      </c>
      <c r="D18" s="426">
        <v>863462</v>
      </c>
      <c r="E18" s="426">
        <v>732356</v>
      </c>
      <c r="F18" s="426">
        <v>579538</v>
      </c>
      <c r="G18" s="426">
        <v>577127</v>
      </c>
      <c r="H18" s="426">
        <v>118827</v>
      </c>
      <c r="I18" s="426">
        <v>120053</v>
      </c>
      <c r="J18" s="430">
        <v>104323</v>
      </c>
      <c r="K18" s="430">
        <v>86060</v>
      </c>
      <c r="L18" s="430">
        <v>79269</v>
      </c>
      <c r="M18" s="430">
        <v>97558</v>
      </c>
      <c r="N18" s="430">
        <v>142032</v>
      </c>
      <c r="O18" s="430">
        <v>124316</v>
      </c>
      <c r="P18" s="430">
        <v>112856</v>
      </c>
      <c r="Q18" s="430">
        <v>110327</v>
      </c>
      <c r="R18" s="430">
        <v>93613</v>
      </c>
      <c r="S18" s="430">
        <v>77995</v>
      </c>
      <c r="T18" s="431">
        <v>74106</v>
      </c>
      <c r="U18" s="431">
        <v>69685</v>
      </c>
      <c r="V18" s="428"/>
    </row>
    <row r="19" spans="1:22" ht="15.75" customHeight="1" x14ac:dyDescent="0.3">
      <c r="B19" s="432"/>
      <c r="C19" s="432"/>
      <c r="D19" s="432"/>
      <c r="E19" s="432"/>
      <c r="F19" s="432"/>
      <c r="G19" s="432"/>
      <c r="H19" s="432"/>
      <c r="I19" s="432"/>
      <c r="J19" s="430"/>
      <c r="K19" s="430"/>
      <c r="L19" s="430"/>
      <c r="M19" s="430"/>
      <c r="N19" s="430"/>
      <c r="O19" s="430"/>
      <c r="P19" s="430"/>
      <c r="Q19" s="430"/>
      <c r="R19" s="430"/>
      <c r="S19" s="430"/>
      <c r="T19" s="430"/>
      <c r="U19" s="430"/>
      <c r="V19" s="428"/>
    </row>
    <row r="20" spans="1:22" ht="15.75" customHeight="1" x14ac:dyDescent="0.3">
      <c r="A20" s="15" t="s">
        <v>243</v>
      </c>
      <c r="B20" s="426">
        <v>250741</v>
      </c>
      <c r="C20" s="426">
        <v>247862</v>
      </c>
      <c r="D20" s="426">
        <v>218059</v>
      </c>
      <c r="E20" s="426">
        <v>208757</v>
      </c>
      <c r="F20" s="426">
        <v>184457</v>
      </c>
      <c r="G20" s="426">
        <v>176007</v>
      </c>
      <c r="H20" s="426">
        <v>180110</v>
      </c>
      <c r="I20" s="426">
        <v>173988</v>
      </c>
      <c r="J20" s="426">
        <v>170979</v>
      </c>
      <c r="K20" s="426">
        <v>154282</v>
      </c>
      <c r="L20" s="426">
        <v>162168</v>
      </c>
      <c r="M20" s="426">
        <v>153242</v>
      </c>
      <c r="N20" s="426">
        <v>149079</v>
      </c>
      <c r="O20" s="426">
        <v>135134</v>
      </c>
      <c r="P20" s="426">
        <v>133078</v>
      </c>
      <c r="Q20" s="426">
        <v>143618</v>
      </c>
      <c r="R20" s="426">
        <v>151439</v>
      </c>
      <c r="S20" s="426">
        <v>160828</v>
      </c>
      <c r="T20" s="427">
        <v>153061</v>
      </c>
      <c r="U20" s="427">
        <v>137655</v>
      </c>
      <c r="V20" s="428"/>
    </row>
    <row r="21" spans="1:22" ht="15.75" customHeight="1" x14ac:dyDescent="0.3">
      <c r="B21" s="432"/>
      <c r="C21" s="432"/>
      <c r="D21" s="432"/>
      <c r="E21" s="432"/>
      <c r="F21" s="432"/>
      <c r="G21" s="432"/>
      <c r="H21" s="432"/>
      <c r="I21" s="432"/>
      <c r="J21" s="430"/>
      <c r="K21" s="430"/>
      <c r="L21" s="430"/>
      <c r="M21" s="430"/>
      <c r="N21" s="430"/>
      <c r="O21" s="430"/>
      <c r="P21" s="430"/>
      <c r="Q21" s="430"/>
      <c r="R21" s="430"/>
      <c r="S21" s="430"/>
      <c r="T21" s="430"/>
      <c r="U21" s="430"/>
      <c r="V21" s="428"/>
    </row>
    <row r="22" spans="1:22" ht="15.75" customHeight="1" x14ac:dyDescent="0.3">
      <c r="A22" s="15" t="s">
        <v>270</v>
      </c>
      <c r="B22" s="426">
        <v>56999</v>
      </c>
      <c r="C22" s="426">
        <v>49291</v>
      </c>
      <c r="D22" s="426">
        <v>39620</v>
      </c>
      <c r="E22" s="426">
        <v>41952</v>
      </c>
      <c r="F22" s="426">
        <v>37565</v>
      </c>
      <c r="G22" s="426">
        <v>37086</v>
      </c>
      <c r="H22" s="426">
        <v>47074</v>
      </c>
      <c r="I22" s="426">
        <v>43153</v>
      </c>
      <c r="J22" s="430">
        <v>45856</v>
      </c>
      <c r="K22" s="430">
        <v>34258</v>
      </c>
      <c r="L22" s="430">
        <v>39769</v>
      </c>
      <c r="M22" s="430">
        <v>38392</v>
      </c>
      <c r="N22" s="430">
        <v>48220</v>
      </c>
      <c r="O22" s="430">
        <v>44601</v>
      </c>
      <c r="P22" s="430">
        <v>37331</v>
      </c>
      <c r="Q22" s="430">
        <v>39462</v>
      </c>
      <c r="R22" s="430">
        <v>37292</v>
      </c>
      <c r="S22" s="430">
        <v>42873</v>
      </c>
      <c r="T22" s="431">
        <v>37239</v>
      </c>
      <c r="U22" s="431">
        <v>31300</v>
      </c>
      <c r="V22" s="428"/>
    </row>
    <row r="23" spans="1:22" ht="15.75" customHeight="1" x14ac:dyDescent="0.3">
      <c r="A23" s="15" t="s">
        <v>272</v>
      </c>
      <c r="B23" s="426">
        <v>7034</v>
      </c>
      <c r="C23" s="426">
        <v>7380</v>
      </c>
      <c r="D23" s="426">
        <v>7120</v>
      </c>
      <c r="E23" s="426">
        <v>8031</v>
      </c>
      <c r="F23" s="426">
        <v>6670</v>
      </c>
      <c r="G23" s="426">
        <v>7595</v>
      </c>
      <c r="H23" s="426">
        <v>7176</v>
      </c>
      <c r="I23" s="426">
        <v>6930</v>
      </c>
      <c r="J23" s="430">
        <v>8495</v>
      </c>
      <c r="K23" s="430">
        <v>6863</v>
      </c>
      <c r="L23" s="430">
        <v>9251</v>
      </c>
      <c r="M23" s="430">
        <v>6554</v>
      </c>
      <c r="N23" s="430">
        <v>5423</v>
      </c>
      <c r="O23" s="430">
        <v>4238</v>
      </c>
      <c r="P23" s="430">
        <v>4625</v>
      </c>
      <c r="Q23" s="430">
        <v>4132</v>
      </c>
      <c r="R23" s="430">
        <v>5197</v>
      </c>
      <c r="S23" s="430">
        <v>6834</v>
      </c>
      <c r="T23" s="431">
        <v>6737</v>
      </c>
      <c r="U23" s="431">
        <v>5342</v>
      </c>
      <c r="V23" s="428"/>
    </row>
    <row r="24" spans="1:22" ht="15.75" customHeight="1" x14ac:dyDescent="0.3">
      <c r="A24" s="15" t="s">
        <v>273</v>
      </c>
      <c r="B24" s="426">
        <v>186708</v>
      </c>
      <c r="C24" s="426">
        <v>191191</v>
      </c>
      <c r="D24" s="426">
        <v>171319</v>
      </c>
      <c r="E24" s="426">
        <v>158774</v>
      </c>
      <c r="F24" s="426">
        <v>140222</v>
      </c>
      <c r="G24" s="426">
        <v>131326</v>
      </c>
      <c r="H24" s="426">
        <v>125860</v>
      </c>
      <c r="I24" s="426">
        <v>123905</v>
      </c>
      <c r="J24" s="430">
        <v>116628</v>
      </c>
      <c r="K24" s="430">
        <v>113161</v>
      </c>
      <c r="L24" s="430">
        <v>113148</v>
      </c>
      <c r="M24" s="430">
        <v>108296</v>
      </c>
      <c r="N24" s="430">
        <v>95436</v>
      </c>
      <c r="O24" s="430">
        <v>86295</v>
      </c>
      <c r="P24" s="430">
        <v>91122</v>
      </c>
      <c r="Q24" s="430">
        <v>100024</v>
      </c>
      <c r="R24" s="430">
        <v>108950</v>
      </c>
      <c r="S24" s="430">
        <v>111121</v>
      </c>
      <c r="T24" s="431">
        <v>109085</v>
      </c>
      <c r="U24" s="431">
        <v>101013</v>
      </c>
      <c r="V24" s="428"/>
    </row>
    <row r="25" spans="1:22" ht="15.75" customHeight="1" x14ac:dyDescent="0.3">
      <c r="B25" s="432"/>
      <c r="C25" s="432"/>
      <c r="D25" s="432"/>
      <c r="E25" s="432"/>
      <c r="F25" s="432"/>
      <c r="G25" s="432"/>
      <c r="H25" s="432"/>
      <c r="I25" s="432"/>
      <c r="J25" s="430"/>
      <c r="K25" s="430"/>
      <c r="L25" s="430"/>
      <c r="M25" s="430"/>
      <c r="N25" s="430"/>
      <c r="O25" s="430"/>
      <c r="P25" s="430"/>
      <c r="Q25" s="430"/>
      <c r="R25" s="430"/>
      <c r="S25" s="430"/>
      <c r="T25" s="430"/>
      <c r="U25" s="430"/>
      <c r="V25" s="428"/>
    </row>
    <row r="26" spans="1:22" ht="15.75" customHeight="1" x14ac:dyDescent="0.3">
      <c r="A26" s="15" t="s">
        <v>245</v>
      </c>
      <c r="B26" s="426">
        <v>51560</v>
      </c>
      <c r="C26" s="426">
        <v>58712</v>
      </c>
      <c r="D26" s="426">
        <v>63463</v>
      </c>
      <c r="E26" s="426">
        <v>63052</v>
      </c>
      <c r="F26" s="426">
        <v>68873</v>
      </c>
      <c r="G26" s="426">
        <v>57950</v>
      </c>
      <c r="H26" s="426">
        <v>53902</v>
      </c>
      <c r="I26" s="426">
        <v>52215</v>
      </c>
      <c r="J26" s="426">
        <v>48385</v>
      </c>
      <c r="K26" s="426">
        <v>42466</v>
      </c>
      <c r="L26" s="426">
        <v>45509</v>
      </c>
      <c r="M26" s="426">
        <v>41752</v>
      </c>
      <c r="N26" s="426">
        <v>36420</v>
      </c>
      <c r="O26" s="426">
        <v>33019</v>
      </c>
      <c r="P26" s="426">
        <v>36023</v>
      </c>
      <c r="Q26" s="426">
        <v>40681</v>
      </c>
      <c r="R26" s="426">
        <v>48734</v>
      </c>
      <c r="S26" s="426">
        <v>48105</v>
      </c>
      <c r="T26" s="431">
        <v>49257</v>
      </c>
      <c r="U26" s="431">
        <v>44586</v>
      </c>
      <c r="V26" s="428"/>
    </row>
    <row r="27" spans="1:22" ht="15.75" customHeight="1" x14ac:dyDescent="0.3">
      <c r="B27" s="432"/>
      <c r="C27" s="432"/>
      <c r="D27" s="432"/>
      <c r="E27" s="432"/>
      <c r="F27" s="432"/>
      <c r="G27" s="432"/>
      <c r="H27" s="432"/>
      <c r="I27" s="432"/>
      <c r="J27" s="430"/>
      <c r="K27" s="430"/>
      <c r="L27" s="430"/>
      <c r="M27" s="430"/>
      <c r="N27" s="430"/>
      <c r="O27" s="430"/>
      <c r="P27" s="430"/>
      <c r="Q27" s="430"/>
      <c r="R27" s="430"/>
      <c r="S27" s="430"/>
      <c r="T27" s="430"/>
      <c r="U27" s="430"/>
      <c r="V27" s="428"/>
    </row>
    <row r="28" spans="1:22" ht="15.75" customHeight="1" x14ac:dyDescent="0.3">
      <c r="A28" s="15" t="s">
        <v>269</v>
      </c>
      <c r="B28" s="426">
        <v>29013</v>
      </c>
      <c r="C28" s="426">
        <v>28518</v>
      </c>
      <c r="D28" s="426">
        <v>31175</v>
      </c>
      <c r="E28" s="426">
        <v>31630</v>
      </c>
      <c r="F28" s="426">
        <v>36203</v>
      </c>
      <c r="G28" s="426">
        <v>30316</v>
      </c>
      <c r="H28" s="426">
        <v>27689</v>
      </c>
      <c r="I28" s="426">
        <v>28965</v>
      </c>
      <c r="J28" s="430">
        <v>27028</v>
      </c>
      <c r="K28" s="430">
        <v>23360</v>
      </c>
      <c r="L28" s="430">
        <v>24196</v>
      </c>
      <c r="M28" s="430">
        <v>25990</v>
      </c>
      <c r="N28" s="430">
        <v>22650</v>
      </c>
      <c r="O28" s="430">
        <v>18935</v>
      </c>
      <c r="P28" s="430">
        <v>20709</v>
      </c>
      <c r="Q28" s="430">
        <v>24914</v>
      </c>
      <c r="R28" s="430">
        <v>29394</v>
      </c>
      <c r="S28" s="430">
        <v>29564</v>
      </c>
      <c r="T28" s="431">
        <v>30883</v>
      </c>
      <c r="U28" s="431">
        <v>27400</v>
      </c>
      <c r="V28" s="428"/>
    </row>
    <row r="29" spans="1:22" ht="15.75" customHeight="1" x14ac:dyDescent="0.3">
      <c r="A29" s="15" t="s">
        <v>641</v>
      </c>
      <c r="B29" s="426"/>
      <c r="C29" s="426"/>
      <c r="D29" s="426"/>
      <c r="E29" s="426"/>
      <c r="F29" s="426"/>
      <c r="G29" s="426"/>
      <c r="H29" s="426"/>
      <c r="I29" s="426"/>
      <c r="J29" s="430"/>
      <c r="K29" s="430"/>
      <c r="L29" s="430"/>
      <c r="M29" s="430"/>
      <c r="N29" s="430"/>
      <c r="O29" s="430"/>
      <c r="P29" s="430"/>
      <c r="Q29" s="430"/>
      <c r="R29" s="430"/>
      <c r="S29" s="430"/>
      <c r="T29" s="430"/>
      <c r="U29" s="431"/>
      <c r="V29" s="428"/>
    </row>
    <row r="30" spans="1:22" ht="15.75" customHeight="1" x14ac:dyDescent="0.3">
      <c r="A30" s="15" t="s">
        <v>272</v>
      </c>
      <c r="B30" s="426">
        <v>3114</v>
      </c>
      <c r="C30" s="426">
        <v>4762</v>
      </c>
      <c r="D30" s="426">
        <v>5322</v>
      </c>
      <c r="E30" s="426">
        <v>5760</v>
      </c>
      <c r="F30" s="426">
        <v>5930</v>
      </c>
      <c r="G30" s="426">
        <v>6175</v>
      </c>
      <c r="H30" s="426">
        <v>5909</v>
      </c>
      <c r="I30" s="426">
        <v>4579</v>
      </c>
      <c r="J30" s="430">
        <v>4849</v>
      </c>
      <c r="K30" s="430">
        <v>3848</v>
      </c>
      <c r="L30" s="430">
        <v>5273</v>
      </c>
      <c r="M30" s="430">
        <v>4671</v>
      </c>
      <c r="N30" s="430">
        <v>3926</v>
      </c>
      <c r="O30" s="430">
        <v>4249</v>
      </c>
      <c r="P30" s="430">
        <v>4692</v>
      </c>
      <c r="Q30" s="430">
        <v>4796</v>
      </c>
      <c r="R30" s="430">
        <v>6891</v>
      </c>
      <c r="S30" s="430">
        <v>6483</v>
      </c>
      <c r="T30" s="431">
        <v>6637</v>
      </c>
      <c r="U30" s="431">
        <v>7617</v>
      </c>
      <c r="V30" s="428"/>
    </row>
    <row r="31" spans="1:22" ht="15.75" customHeight="1" x14ac:dyDescent="0.3">
      <c r="A31" s="15" t="s">
        <v>273</v>
      </c>
      <c r="B31" s="432">
        <v>19433</v>
      </c>
      <c r="C31" s="432">
        <v>25432</v>
      </c>
      <c r="D31" s="432">
        <v>26966</v>
      </c>
      <c r="E31" s="432">
        <v>25662</v>
      </c>
      <c r="F31" s="432">
        <v>26740</v>
      </c>
      <c r="G31" s="432">
        <v>21459</v>
      </c>
      <c r="H31" s="432">
        <v>20304</v>
      </c>
      <c r="I31" s="432">
        <v>18671</v>
      </c>
      <c r="J31" s="430">
        <v>16508</v>
      </c>
      <c r="K31" s="430">
        <v>15258</v>
      </c>
      <c r="L31" s="430">
        <v>16040</v>
      </c>
      <c r="M31" s="430">
        <v>11091</v>
      </c>
      <c r="N31" s="430">
        <v>9844</v>
      </c>
      <c r="O31" s="430">
        <v>9835</v>
      </c>
      <c r="P31" s="430">
        <v>10622</v>
      </c>
      <c r="Q31" s="430">
        <v>10971</v>
      </c>
      <c r="R31" s="430">
        <v>12449</v>
      </c>
      <c r="S31" s="430">
        <v>12058</v>
      </c>
      <c r="T31" s="431">
        <v>11737</v>
      </c>
      <c r="U31" s="431">
        <v>9569</v>
      </c>
      <c r="V31" s="428"/>
    </row>
    <row r="32" spans="1:22" ht="15.75" customHeight="1" x14ac:dyDescent="0.3">
      <c r="B32" s="432"/>
      <c r="C32" s="432"/>
      <c r="D32" s="432"/>
      <c r="E32" s="432"/>
      <c r="F32" s="432"/>
      <c r="G32" s="432"/>
      <c r="H32" s="432"/>
      <c r="I32" s="432"/>
      <c r="J32" s="430"/>
      <c r="K32" s="430"/>
      <c r="L32" s="430"/>
      <c r="M32" s="430"/>
      <c r="N32" s="430"/>
      <c r="O32" s="430"/>
      <c r="P32" s="430"/>
      <c r="Q32" s="430"/>
      <c r="R32" s="430"/>
      <c r="S32" s="430"/>
      <c r="T32" s="430"/>
      <c r="U32" s="430"/>
      <c r="V32" s="428"/>
    </row>
    <row r="33" spans="1:22" ht="15.75" customHeight="1" x14ac:dyDescent="0.3">
      <c r="A33" s="15" t="s">
        <v>244</v>
      </c>
      <c r="B33" s="426">
        <v>231940</v>
      </c>
      <c r="C33" s="426">
        <v>245702</v>
      </c>
      <c r="D33" s="426">
        <v>242306</v>
      </c>
      <c r="E33" s="426">
        <v>228261</v>
      </c>
      <c r="F33" s="426">
        <v>210152</v>
      </c>
      <c r="G33" s="426">
        <v>227163</v>
      </c>
      <c r="H33" s="426">
        <v>200990</v>
      </c>
      <c r="I33" s="426">
        <v>180944</v>
      </c>
      <c r="J33" s="426">
        <v>172426</v>
      </c>
      <c r="K33" s="426">
        <v>156201</v>
      </c>
      <c r="L33" s="426">
        <v>171658</v>
      </c>
      <c r="M33" s="426">
        <v>190494</v>
      </c>
      <c r="N33" s="426">
        <v>176587</v>
      </c>
      <c r="O33" s="426">
        <v>172608</v>
      </c>
      <c r="P33" s="426">
        <v>169721</v>
      </c>
      <c r="Q33" s="426">
        <v>177623</v>
      </c>
      <c r="R33" s="426">
        <v>178778</v>
      </c>
      <c r="S33" s="426">
        <v>139150</v>
      </c>
      <c r="T33" s="427">
        <v>92803</v>
      </c>
      <c r="U33" s="427">
        <v>142524</v>
      </c>
      <c r="V33" s="428"/>
    </row>
    <row r="34" spans="1:22" ht="15.75" customHeight="1" x14ac:dyDescent="0.3">
      <c r="A34" s="15"/>
      <c r="B34" s="426"/>
      <c r="C34" s="426"/>
      <c r="D34" s="426"/>
      <c r="E34" s="426"/>
      <c r="F34" s="426"/>
      <c r="G34" s="426"/>
      <c r="H34" s="426"/>
      <c r="I34" s="426"/>
      <c r="J34" s="430"/>
      <c r="K34" s="430"/>
      <c r="L34" s="430"/>
      <c r="M34" s="430"/>
      <c r="N34" s="430"/>
      <c r="O34" s="430"/>
      <c r="P34" s="430"/>
      <c r="Q34" s="430"/>
      <c r="R34" s="430"/>
      <c r="S34" s="430"/>
      <c r="T34" s="430"/>
      <c r="U34" s="430"/>
      <c r="V34" s="428"/>
    </row>
    <row r="35" spans="1:22" ht="15.75" customHeight="1" x14ac:dyDescent="0.3">
      <c r="A35" s="15" t="s">
        <v>268</v>
      </c>
      <c r="B35" s="426">
        <v>13134</v>
      </c>
      <c r="C35" s="426">
        <v>18075</v>
      </c>
      <c r="D35" s="426">
        <v>13947</v>
      </c>
      <c r="E35" s="426">
        <v>12207</v>
      </c>
      <c r="F35" s="426">
        <v>11988</v>
      </c>
      <c r="G35" s="426">
        <v>14099</v>
      </c>
      <c r="H35" s="426">
        <v>14404</v>
      </c>
      <c r="I35" s="426">
        <v>11801</v>
      </c>
      <c r="J35" s="430">
        <v>14270</v>
      </c>
      <c r="K35" s="430">
        <v>12496</v>
      </c>
      <c r="L35" s="430">
        <v>14316</v>
      </c>
      <c r="M35" s="430">
        <v>16541</v>
      </c>
      <c r="N35" s="430">
        <v>15619</v>
      </c>
      <c r="O35" s="430">
        <v>16165</v>
      </c>
      <c r="P35" s="430">
        <v>12278</v>
      </c>
      <c r="Q35" s="430">
        <v>11090</v>
      </c>
      <c r="R35" s="430">
        <v>13488</v>
      </c>
      <c r="S35" s="430">
        <v>9851</v>
      </c>
      <c r="T35" s="431">
        <v>3370</v>
      </c>
      <c r="U35" s="431">
        <v>6506</v>
      </c>
      <c r="V35" s="428"/>
    </row>
    <row r="36" spans="1:22" ht="15.75" customHeight="1" x14ac:dyDescent="0.3">
      <c r="A36" s="15" t="s">
        <v>270</v>
      </c>
      <c r="B36" s="426">
        <v>83913</v>
      </c>
      <c r="C36" s="426">
        <v>94760</v>
      </c>
      <c r="D36" s="426">
        <v>75402</v>
      </c>
      <c r="E36" s="426">
        <v>66315</v>
      </c>
      <c r="F36" s="426">
        <v>62342</v>
      </c>
      <c r="G36" s="426">
        <v>75337</v>
      </c>
      <c r="H36" s="426">
        <v>86011</v>
      </c>
      <c r="I36" s="426">
        <v>77915</v>
      </c>
      <c r="J36" s="430">
        <v>71189</v>
      </c>
      <c r="K36" s="430">
        <v>62576</v>
      </c>
      <c r="L36" s="430">
        <v>71659</v>
      </c>
      <c r="M36" s="430">
        <v>73466</v>
      </c>
      <c r="N36" s="430">
        <v>73271</v>
      </c>
      <c r="O36" s="430">
        <v>74706</v>
      </c>
      <c r="P36" s="430">
        <v>74323</v>
      </c>
      <c r="Q36" s="430">
        <v>72488</v>
      </c>
      <c r="R36" s="430">
        <v>70452</v>
      </c>
      <c r="S36" s="430">
        <v>50676</v>
      </c>
      <c r="T36" s="431">
        <v>20392</v>
      </c>
      <c r="U36" s="431">
        <v>46313</v>
      </c>
      <c r="V36" s="428"/>
    </row>
    <row r="37" spans="1:22" ht="15.75" customHeight="1" x14ac:dyDescent="0.3">
      <c r="A37" s="15" t="s">
        <v>274</v>
      </c>
      <c r="B37" s="426">
        <v>34117</v>
      </c>
      <c r="C37" s="426">
        <v>34986</v>
      </c>
      <c r="D37" s="426">
        <v>34822</v>
      </c>
      <c r="E37" s="426">
        <v>31102</v>
      </c>
      <c r="F37" s="426">
        <v>29891</v>
      </c>
      <c r="G37" s="426">
        <v>27492</v>
      </c>
      <c r="H37" s="426">
        <v>6151</v>
      </c>
      <c r="I37" s="426">
        <v>6564</v>
      </c>
      <c r="J37" s="430">
        <v>6388</v>
      </c>
      <c r="K37" s="430">
        <v>6905</v>
      </c>
      <c r="L37" s="430">
        <v>7984</v>
      </c>
      <c r="M37" s="430">
        <v>9120</v>
      </c>
      <c r="N37" s="430">
        <v>7525</v>
      </c>
      <c r="O37" s="430">
        <v>6525</v>
      </c>
      <c r="P37" s="430">
        <v>6186</v>
      </c>
      <c r="Q37" s="430">
        <v>4527</v>
      </c>
      <c r="R37" s="430">
        <v>4773</v>
      </c>
      <c r="S37" s="430">
        <v>4063</v>
      </c>
      <c r="T37" s="431">
        <v>3298</v>
      </c>
      <c r="U37" s="431">
        <v>4672</v>
      </c>
      <c r="V37" s="428"/>
    </row>
    <row r="38" spans="1:22" ht="15.75" customHeight="1" x14ac:dyDescent="0.3">
      <c r="A38" s="15" t="s">
        <v>642</v>
      </c>
      <c r="B38" s="426">
        <v>100776</v>
      </c>
      <c r="C38" s="426">
        <v>97881</v>
      </c>
      <c r="D38" s="426">
        <v>118135</v>
      </c>
      <c r="E38" s="426">
        <v>118637</v>
      </c>
      <c r="F38" s="426">
        <v>105931</v>
      </c>
      <c r="G38" s="426">
        <v>110235</v>
      </c>
      <c r="H38" s="426">
        <v>94424</v>
      </c>
      <c r="I38" s="426">
        <v>84664</v>
      </c>
      <c r="J38" s="430">
        <v>80579</v>
      </c>
      <c r="K38" s="430">
        <v>74224</v>
      </c>
      <c r="L38" s="430">
        <v>77699</v>
      </c>
      <c r="M38" s="430">
        <v>91367</v>
      </c>
      <c r="N38" s="430">
        <v>80172</v>
      </c>
      <c r="O38" s="430">
        <v>75212</v>
      </c>
      <c r="P38" s="430">
        <v>76934</v>
      </c>
      <c r="Q38" s="430">
        <v>89518</v>
      </c>
      <c r="R38" s="430">
        <v>90065</v>
      </c>
      <c r="S38" s="430">
        <v>74560</v>
      </c>
      <c r="T38" s="431">
        <v>65743</v>
      </c>
      <c r="U38" s="431">
        <v>85033</v>
      </c>
      <c r="V38" s="428"/>
    </row>
    <row r="39" spans="1:22" ht="15.75" customHeight="1" thickBot="1" x14ac:dyDescent="0.35">
      <c r="A39" s="131"/>
      <c r="B39" s="434"/>
      <c r="C39" s="434"/>
      <c r="D39" s="434"/>
      <c r="E39" s="434"/>
      <c r="F39" s="434"/>
      <c r="G39" s="434"/>
      <c r="H39" s="434"/>
      <c r="I39" s="434"/>
      <c r="J39" s="435"/>
      <c r="K39" s="435"/>
      <c r="L39" s="435"/>
      <c r="M39" s="435"/>
      <c r="N39" s="435"/>
      <c r="O39" s="435"/>
      <c r="P39" s="435"/>
      <c r="Q39" s="435"/>
      <c r="R39" s="435"/>
      <c r="S39" s="435"/>
      <c r="T39" s="435"/>
      <c r="U39" s="435"/>
      <c r="V39" s="428"/>
    </row>
    <row r="40" spans="1:22" ht="15.75" customHeight="1" x14ac:dyDescent="0.3">
      <c r="A40" s="673" t="s">
        <v>637</v>
      </c>
      <c r="B40" s="673"/>
      <c r="C40" s="673"/>
      <c r="D40" s="673"/>
      <c r="E40" s="673"/>
      <c r="F40" s="673"/>
      <c r="G40" s="673"/>
      <c r="H40" s="673"/>
      <c r="I40" s="673"/>
      <c r="J40" s="673"/>
      <c r="K40" s="673"/>
      <c r="L40" s="673"/>
    </row>
    <row r="41" spans="1:22" ht="15.75" customHeight="1" x14ac:dyDescent="0.3">
      <c r="A41" s="674" t="s">
        <v>638</v>
      </c>
      <c r="B41" s="674"/>
      <c r="C41" s="674"/>
      <c r="D41" s="674"/>
      <c r="E41" s="674"/>
      <c r="F41" s="674"/>
      <c r="G41" s="674"/>
      <c r="H41" s="674"/>
      <c r="I41" s="674"/>
      <c r="J41" s="674"/>
      <c r="K41" s="674"/>
      <c r="L41" s="674"/>
    </row>
    <row r="42" spans="1:22" ht="15.75" customHeight="1" x14ac:dyDescent="0.3">
      <c r="A42" s="673" t="s">
        <v>639</v>
      </c>
      <c r="B42" s="673"/>
      <c r="C42" s="673"/>
      <c r="D42" s="673"/>
      <c r="E42" s="673"/>
      <c r="F42" s="673"/>
      <c r="G42" s="673"/>
      <c r="H42" s="673"/>
      <c r="I42" s="673"/>
      <c r="J42" s="673"/>
      <c r="K42" s="673"/>
      <c r="L42" s="673"/>
    </row>
    <row r="43" spans="1:22" ht="15.75" customHeight="1" x14ac:dyDescent="0.3">
      <c r="A43" s="423" t="s">
        <v>414</v>
      </c>
      <c r="B43" s="436"/>
      <c r="C43" s="436"/>
      <c r="D43" s="436"/>
      <c r="E43" s="436"/>
      <c r="F43" s="436"/>
      <c r="G43" s="436"/>
      <c r="H43" s="436"/>
      <c r="I43" s="436"/>
      <c r="J43" s="436"/>
      <c r="K43" s="436"/>
      <c r="L43" s="436"/>
    </row>
    <row r="44" spans="1:22" x14ac:dyDescent="0.3">
      <c r="A44" s="437"/>
      <c r="B44" s="438"/>
      <c r="C44" s="438"/>
      <c r="D44" s="438"/>
      <c r="E44" s="438"/>
      <c r="F44" s="438"/>
      <c r="G44" s="438"/>
      <c r="H44" s="438"/>
      <c r="I44" s="438"/>
      <c r="J44" s="438"/>
      <c r="K44" s="438"/>
    </row>
  </sheetData>
  <mergeCells count="26">
    <mergeCell ref="A40:L40"/>
    <mergeCell ref="A41:L41"/>
    <mergeCell ref="A42:L42"/>
    <mergeCell ref="O5:O7"/>
    <mergeCell ref="P5:P7"/>
    <mergeCell ref="I5:I7"/>
    <mergeCell ref="J5:J7"/>
    <mergeCell ref="K5:K7"/>
    <mergeCell ref="L5:L7"/>
    <mergeCell ref="M5:M7"/>
    <mergeCell ref="N5:N7"/>
    <mergeCell ref="A2:U2"/>
    <mergeCell ref="A3:U3"/>
    <mergeCell ref="A5:A7"/>
    <mergeCell ref="B5:B7"/>
    <mergeCell ref="C5:C7"/>
    <mergeCell ref="D5:D7"/>
    <mergeCell ref="E5:E7"/>
    <mergeCell ref="F5:F7"/>
    <mergeCell ref="G5:G7"/>
    <mergeCell ref="H5:H7"/>
    <mergeCell ref="U5:U7"/>
    <mergeCell ref="Q5:Q7"/>
    <mergeCell ref="R5:R7"/>
    <mergeCell ref="S5:S7"/>
    <mergeCell ref="T5:T7"/>
  </mergeCells>
  <hyperlinks>
    <hyperlink ref="A1" location="Índice!A1" display="Regresar"/>
  </hyperlinks>
  <printOptions horizontalCentered="1"/>
  <pageMargins left="0.27559055118110237" right="0.27559055118110237" top="0.39370078740157483" bottom="0" header="0" footer="0"/>
  <pageSetup scale="6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zoomScale="90" zoomScaleNormal="90" zoomScaleSheetLayoutView="42" workbookViewId="0">
      <selection activeCell="F31" sqref="F31"/>
    </sheetView>
  </sheetViews>
  <sheetFormatPr baseColWidth="10" defaultRowHeight="15" x14ac:dyDescent="0.3"/>
  <cols>
    <col min="1" max="1" width="11.21875" style="19" customWidth="1"/>
    <col min="2" max="2" width="8.44140625" style="19" customWidth="1"/>
    <col min="3" max="3" width="8.77734375" style="19" customWidth="1"/>
    <col min="4" max="4" width="12.77734375" style="19" customWidth="1"/>
    <col min="5" max="5" width="2.21875" style="19" customWidth="1"/>
    <col min="6" max="6" width="8" style="19" customWidth="1"/>
    <col min="7" max="7" width="9.21875" style="19" customWidth="1"/>
    <col min="8" max="8" width="10.5546875" style="19" customWidth="1"/>
    <col min="9" max="9" width="1.77734375" style="19" customWidth="1"/>
    <col min="10" max="10" width="8.109375" style="19" customWidth="1"/>
    <col min="11" max="11" width="8.5546875" style="19" customWidth="1"/>
    <col min="12" max="12" width="12.109375" style="19" customWidth="1"/>
    <col min="13" max="13" width="1.6640625" style="19" customWidth="1"/>
    <col min="14" max="14" width="8.21875" style="19" customWidth="1"/>
    <col min="15" max="15" width="8.6640625" style="19" customWidth="1"/>
    <col min="16" max="16" width="11.109375" style="19" customWidth="1"/>
    <col min="17" max="17" width="2" style="19" customWidth="1"/>
    <col min="18" max="19" width="8.44140625" style="19" customWidth="1"/>
    <col min="20" max="20" width="10.33203125" style="19" customWidth="1"/>
    <col min="21" max="21" width="8.21875" style="19" customWidth="1"/>
    <col min="22" max="22" width="7.44140625" style="19" customWidth="1"/>
    <col min="23" max="23" width="8.109375" style="19" customWidth="1"/>
    <col min="24" max="24" width="1.44140625" style="19" customWidth="1"/>
    <col min="25" max="25" width="8.21875" style="19" customWidth="1"/>
    <col min="26" max="26" width="7.44140625" style="19" customWidth="1"/>
    <col min="27" max="27" width="8.109375" style="19" customWidth="1"/>
    <col min="28" max="16384" width="11.5546875" style="19"/>
  </cols>
  <sheetData>
    <row r="1" spans="1:24" s="118" customFormat="1" ht="16.5" x14ac:dyDescent="0.3">
      <c r="A1" s="237" t="s">
        <v>313</v>
      </c>
    </row>
    <row r="2" spans="1:24" s="118" customFormat="1" ht="12.75" customHeight="1" x14ac:dyDescent="0.3">
      <c r="A2" s="662" t="s">
        <v>406</v>
      </c>
      <c r="B2" s="662"/>
      <c r="C2" s="662"/>
      <c r="D2" s="662"/>
      <c r="E2" s="662"/>
      <c r="F2" s="662"/>
      <c r="G2" s="662"/>
      <c r="H2" s="662"/>
      <c r="I2" s="662"/>
      <c r="J2" s="662"/>
      <c r="K2" s="662"/>
      <c r="L2" s="662"/>
      <c r="M2" s="662"/>
      <c r="N2" s="662"/>
      <c r="O2" s="662"/>
      <c r="P2" s="662"/>
      <c r="Q2" s="662"/>
      <c r="R2" s="662"/>
      <c r="S2" s="662"/>
      <c r="T2" s="662"/>
      <c r="X2" s="122"/>
    </row>
    <row r="3" spans="1:24" s="118" customFormat="1" ht="19.5" customHeight="1" x14ac:dyDescent="0.3">
      <c r="A3" s="660" t="s">
        <v>444</v>
      </c>
      <c r="B3" s="660"/>
      <c r="C3" s="660"/>
      <c r="D3" s="660"/>
      <c r="E3" s="660"/>
      <c r="F3" s="660"/>
      <c r="G3" s="660"/>
      <c r="H3" s="660"/>
      <c r="I3" s="660"/>
      <c r="J3" s="660"/>
      <c r="K3" s="660"/>
      <c r="L3" s="660"/>
      <c r="M3" s="660"/>
      <c r="N3" s="660"/>
      <c r="O3" s="660"/>
      <c r="P3" s="660"/>
      <c r="Q3" s="660"/>
      <c r="R3" s="660"/>
      <c r="S3" s="660"/>
      <c r="T3" s="660"/>
      <c r="X3" s="123"/>
    </row>
    <row r="4" spans="1:24" s="118" customFormat="1" ht="12.75" customHeight="1" thickBot="1" x14ac:dyDescent="0.35">
      <c r="A4" s="162"/>
      <c r="B4" s="124"/>
      <c r="C4" s="124"/>
      <c r="D4" s="124"/>
      <c r="E4" s="124"/>
      <c r="F4" s="124"/>
      <c r="G4" s="124"/>
      <c r="H4" s="124"/>
      <c r="I4" s="124"/>
      <c r="J4" s="124"/>
      <c r="K4" s="124"/>
      <c r="L4" s="124"/>
      <c r="M4" s="124"/>
      <c r="N4" s="124"/>
      <c r="O4" s="124"/>
      <c r="P4" s="124"/>
      <c r="Q4" s="124"/>
      <c r="R4" s="124"/>
      <c r="S4" s="124"/>
      <c r="T4" s="162"/>
      <c r="X4" s="162"/>
    </row>
    <row r="5" spans="1:24" ht="15.75" customHeight="1" x14ac:dyDescent="0.3">
      <c r="A5" s="664" t="s">
        <v>227</v>
      </c>
      <c r="B5" s="664" t="s">
        <v>159</v>
      </c>
      <c r="C5" s="664"/>
      <c r="D5" s="664"/>
      <c r="E5" s="163"/>
      <c r="F5" s="664" t="s">
        <v>160</v>
      </c>
      <c r="G5" s="664"/>
      <c r="H5" s="664"/>
      <c r="I5" s="163"/>
      <c r="J5" s="664" t="s">
        <v>161</v>
      </c>
      <c r="K5" s="664"/>
      <c r="L5" s="664"/>
      <c r="M5" s="163"/>
      <c r="N5" s="664" t="s">
        <v>162</v>
      </c>
      <c r="O5" s="664"/>
      <c r="P5" s="664"/>
      <c r="Q5" s="163"/>
      <c r="R5" s="664" t="s">
        <v>149</v>
      </c>
      <c r="S5" s="664"/>
      <c r="T5" s="664"/>
      <c r="X5" s="164"/>
    </row>
    <row r="6" spans="1:24" ht="15.75" customHeight="1" thickBot="1" x14ac:dyDescent="0.35">
      <c r="A6" s="665"/>
      <c r="B6" s="666"/>
      <c r="C6" s="666"/>
      <c r="D6" s="666"/>
      <c r="E6" s="164"/>
      <c r="F6" s="666"/>
      <c r="G6" s="666"/>
      <c r="H6" s="666"/>
      <c r="I6" s="164"/>
      <c r="J6" s="666"/>
      <c r="K6" s="666"/>
      <c r="L6" s="666"/>
      <c r="M6" s="164"/>
      <c r="N6" s="666"/>
      <c r="O6" s="666"/>
      <c r="P6" s="666"/>
      <c r="Q6" s="164"/>
      <c r="R6" s="666"/>
      <c r="S6" s="666"/>
      <c r="T6" s="666"/>
      <c r="X6" s="164"/>
    </row>
    <row r="7" spans="1:24" ht="15.75" customHeight="1" x14ac:dyDescent="0.3">
      <c r="A7" s="665"/>
      <c r="B7" s="675" t="s">
        <v>246</v>
      </c>
      <c r="C7" s="675" t="s">
        <v>247</v>
      </c>
      <c r="D7" s="677" t="s">
        <v>248</v>
      </c>
      <c r="E7" s="125"/>
      <c r="F7" s="675" t="s">
        <v>246</v>
      </c>
      <c r="G7" s="675" t="s">
        <v>247</v>
      </c>
      <c r="H7" s="677" t="s">
        <v>248</v>
      </c>
      <c r="I7" s="125"/>
      <c r="J7" s="675" t="s">
        <v>246</v>
      </c>
      <c r="K7" s="675" t="s">
        <v>247</v>
      </c>
      <c r="L7" s="677" t="s">
        <v>248</v>
      </c>
      <c r="M7" s="125"/>
      <c r="N7" s="675" t="s">
        <v>246</v>
      </c>
      <c r="O7" s="675" t="s">
        <v>247</v>
      </c>
      <c r="P7" s="677" t="s">
        <v>248</v>
      </c>
      <c r="Q7" s="125"/>
      <c r="R7" s="675" t="s">
        <v>246</v>
      </c>
      <c r="S7" s="675" t="s">
        <v>247</v>
      </c>
      <c r="T7" s="677" t="s">
        <v>248</v>
      </c>
      <c r="X7" s="125"/>
    </row>
    <row r="8" spans="1:24" ht="15.75" customHeight="1" x14ac:dyDescent="0.3">
      <c r="A8" s="665"/>
      <c r="B8" s="675"/>
      <c r="C8" s="675"/>
      <c r="D8" s="677"/>
      <c r="E8" s="125"/>
      <c r="F8" s="675"/>
      <c r="G8" s="675"/>
      <c r="H8" s="677"/>
      <c r="I8" s="125"/>
      <c r="J8" s="675"/>
      <c r="K8" s="675"/>
      <c r="L8" s="677"/>
      <c r="M8" s="125"/>
      <c r="N8" s="675"/>
      <c r="O8" s="675"/>
      <c r="P8" s="677"/>
      <c r="Q8" s="125"/>
      <c r="R8" s="675"/>
      <c r="S8" s="675"/>
      <c r="T8" s="677"/>
      <c r="X8" s="125"/>
    </row>
    <row r="9" spans="1:24" ht="15.75" customHeight="1" thickBot="1" x14ac:dyDescent="0.35">
      <c r="A9" s="666"/>
      <c r="B9" s="676"/>
      <c r="C9" s="676"/>
      <c r="D9" s="678"/>
      <c r="E9" s="126"/>
      <c r="F9" s="676"/>
      <c r="G9" s="676"/>
      <c r="H9" s="678"/>
      <c r="I9" s="126"/>
      <c r="J9" s="676"/>
      <c r="K9" s="676"/>
      <c r="L9" s="678"/>
      <c r="M9" s="126"/>
      <c r="N9" s="676"/>
      <c r="O9" s="676"/>
      <c r="P9" s="678"/>
      <c r="Q9" s="126"/>
      <c r="R9" s="676"/>
      <c r="S9" s="676"/>
      <c r="T9" s="678"/>
      <c r="X9" s="125"/>
    </row>
    <row r="10" spans="1:24" ht="15.75" customHeight="1" x14ac:dyDescent="0.3"/>
    <row r="11" spans="1:24" ht="15.75" customHeight="1" x14ac:dyDescent="0.3">
      <c r="A11" s="119" t="s">
        <v>316</v>
      </c>
      <c r="B11" s="127">
        <v>670</v>
      </c>
      <c r="C11" s="127">
        <v>172265</v>
      </c>
      <c r="D11" s="127">
        <v>257.11194029850748</v>
      </c>
      <c r="E11" s="127"/>
      <c r="F11" s="127">
        <v>673</v>
      </c>
      <c r="G11" s="127">
        <v>78610</v>
      </c>
      <c r="H11" s="127">
        <v>116.80534918276375</v>
      </c>
      <c r="I11" s="127"/>
      <c r="J11" s="127">
        <v>772</v>
      </c>
      <c r="K11" s="127">
        <v>66363</v>
      </c>
      <c r="L11" s="127">
        <v>85.962435233160619</v>
      </c>
      <c r="M11" s="127"/>
      <c r="N11" s="127">
        <v>638</v>
      </c>
      <c r="O11" s="127">
        <v>83196</v>
      </c>
      <c r="P11" s="127">
        <v>130.40125391849529</v>
      </c>
      <c r="Q11" s="127"/>
      <c r="R11" s="127">
        <v>584</v>
      </c>
      <c r="S11" s="128">
        <v>71576</v>
      </c>
      <c r="T11" s="127">
        <v>122.56164383561644</v>
      </c>
      <c r="X11" s="127"/>
    </row>
    <row r="12" spans="1:24" ht="15.75" customHeight="1" x14ac:dyDescent="0.3">
      <c r="B12" s="127"/>
      <c r="C12" s="127"/>
      <c r="D12" s="127"/>
      <c r="E12" s="127"/>
      <c r="F12" s="127"/>
      <c r="G12" s="127"/>
      <c r="H12" s="127"/>
      <c r="I12" s="127"/>
      <c r="J12" s="127"/>
      <c r="K12" s="127"/>
      <c r="L12" s="127"/>
      <c r="M12" s="127"/>
      <c r="N12" s="127"/>
      <c r="O12" s="127"/>
      <c r="P12" s="127"/>
      <c r="Q12" s="127"/>
      <c r="R12" s="127"/>
      <c r="S12" s="128"/>
      <c r="T12" s="127"/>
      <c r="X12" s="127"/>
    </row>
    <row r="13" spans="1:24" ht="15.75" customHeight="1" x14ac:dyDescent="0.3">
      <c r="A13" s="15" t="s">
        <v>242</v>
      </c>
      <c r="B13" s="129">
        <v>225</v>
      </c>
      <c r="C13" s="129">
        <v>143981</v>
      </c>
      <c r="D13" s="129">
        <v>639.91555555555556</v>
      </c>
      <c r="E13" s="129"/>
      <c r="F13" s="129">
        <v>210</v>
      </c>
      <c r="G13" s="129">
        <v>35858</v>
      </c>
      <c r="H13" s="130">
        <v>170.75238095238095</v>
      </c>
      <c r="I13" s="130"/>
      <c r="J13" s="127">
        <v>294</v>
      </c>
      <c r="K13" s="127">
        <v>39130</v>
      </c>
      <c r="L13" s="127">
        <v>133.0952380952381</v>
      </c>
      <c r="M13" s="127"/>
      <c r="N13" s="127">
        <v>287</v>
      </c>
      <c r="O13" s="127">
        <v>37558</v>
      </c>
      <c r="P13" s="127">
        <v>130.86411149825784</v>
      </c>
      <c r="Q13" s="127"/>
      <c r="R13" s="127">
        <v>242</v>
      </c>
      <c r="S13" s="128">
        <v>31775</v>
      </c>
      <c r="T13" s="127">
        <v>131.30165289256198</v>
      </c>
      <c r="X13" s="127"/>
    </row>
    <row r="14" spans="1:24" ht="15.75" customHeight="1" x14ac:dyDescent="0.3">
      <c r="B14" s="127"/>
      <c r="C14" s="127"/>
      <c r="D14" s="127"/>
      <c r="E14" s="127"/>
      <c r="F14" s="127"/>
      <c r="G14" s="127"/>
      <c r="H14" s="127"/>
      <c r="I14" s="127"/>
      <c r="J14" s="127"/>
      <c r="K14" s="127"/>
      <c r="L14" s="127"/>
      <c r="M14" s="127"/>
      <c r="N14" s="127"/>
      <c r="O14" s="127"/>
      <c r="P14" s="127"/>
      <c r="Q14" s="127"/>
      <c r="R14" s="127"/>
      <c r="S14" s="128"/>
      <c r="T14" s="127"/>
      <c r="X14" s="127"/>
    </row>
    <row r="15" spans="1:24" ht="15.75" customHeight="1" x14ac:dyDescent="0.3">
      <c r="A15" s="15" t="s">
        <v>243</v>
      </c>
      <c r="B15" s="127">
        <v>169</v>
      </c>
      <c r="C15" s="127">
        <v>4403</v>
      </c>
      <c r="D15" s="127">
        <v>26.053254437869821</v>
      </c>
      <c r="E15" s="127"/>
      <c r="F15" s="127">
        <v>224</v>
      </c>
      <c r="G15" s="127">
        <v>21161</v>
      </c>
      <c r="H15" s="127">
        <v>94.46875</v>
      </c>
      <c r="I15" s="127"/>
      <c r="J15" s="127">
        <v>196</v>
      </c>
      <c r="K15" s="127">
        <v>6125</v>
      </c>
      <c r="L15" s="127">
        <v>31.25</v>
      </c>
      <c r="M15" s="127"/>
      <c r="N15" s="127">
        <v>142</v>
      </c>
      <c r="O15" s="127">
        <v>8053</v>
      </c>
      <c r="P15" s="127">
        <v>56.7112676056338</v>
      </c>
      <c r="Q15" s="127"/>
      <c r="R15" s="127">
        <v>122</v>
      </c>
      <c r="S15" s="128">
        <v>7740</v>
      </c>
      <c r="T15" s="127">
        <v>63.442622950819676</v>
      </c>
      <c r="X15" s="127"/>
    </row>
    <row r="16" spans="1:24" ht="15.75" customHeight="1" x14ac:dyDescent="0.3">
      <c r="B16" s="127"/>
      <c r="C16" s="127"/>
      <c r="D16" s="127"/>
      <c r="E16" s="127"/>
      <c r="F16" s="127"/>
      <c r="G16" s="127"/>
      <c r="H16" s="127"/>
      <c r="I16" s="127"/>
      <c r="J16" s="127"/>
      <c r="K16" s="127"/>
      <c r="L16" s="127"/>
      <c r="M16" s="127"/>
      <c r="N16" s="127"/>
      <c r="O16" s="127"/>
      <c r="P16" s="127"/>
      <c r="Q16" s="127"/>
      <c r="R16" s="127"/>
      <c r="S16" s="128"/>
      <c r="T16" s="127"/>
      <c r="X16" s="127"/>
    </row>
    <row r="17" spans="1:24" ht="15.75" customHeight="1" x14ac:dyDescent="0.3">
      <c r="A17" s="15" t="s">
        <v>245</v>
      </c>
      <c r="B17" s="127">
        <v>36</v>
      </c>
      <c r="C17" s="127">
        <v>3333</v>
      </c>
      <c r="D17" s="127">
        <v>92.583333333333329</v>
      </c>
      <c r="E17" s="127"/>
      <c r="F17" s="127">
        <v>29</v>
      </c>
      <c r="G17" s="127">
        <v>2325</v>
      </c>
      <c r="H17" s="127">
        <v>80.172413793103445</v>
      </c>
      <c r="I17" s="127"/>
      <c r="J17" s="127">
        <v>52</v>
      </c>
      <c r="K17" s="127">
        <v>2173</v>
      </c>
      <c r="L17" s="127">
        <v>41.78846153846154</v>
      </c>
      <c r="M17" s="127"/>
      <c r="N17" s="127">
        <v>43</v>
      </c>
      <c r="O17" s="127">
        <v>1974</v>
      </c>
      <c r="P17" s="127">
        <v>45.906976744186046</v>
      </c>
      <c r="Q17" s="127"/>
      <c r="R17" s="127">
        <v>53</v>
      </c>
      <c r="S17" s="128">
        <v>1814</v>
      </c>
      <c r="T17" s="127">
        <v>34.226415094339622</v>
      </c>
      <c r="X17" s="127"/>
    </row>
    <row r="18" spans="1:24" ht="15.75" customHeight="1" x14ac:dyDescent="0.3">
      <c r="B18" s="127"/>
      <c r="C18" s="127"/>
      <c r="D18" s="127"/>
      <c r="E18" s="127"/>
      <c r="F18" s="127"/>
      <c r="G18" s="127"/>
      <c r="H18" s="127"/>
      <c r="I18" s="127"/>
      <c r="J18" s="127"/>
      <c r="K18" s="127"/>
      <c r="L18" s="127"/>
      <c r="M18" s="127"/>
      <c r="N18" s="127"/>
      <c r="O18" s="127"/>
      <c r="P18" s="127"/>
      <c r="Q18" s="127"/>
      <c r="R18" s="127"/>
      <c r="S18" s="128"/>
      <c r="T18" s="127"/>
      <c r="X18" s="127"/>
    </row>
    <row r="19" spans="1:24" ht="15.75" customHeight="1" x14ac:dyDescent="0.3">
      <c r="A19" s="15" t="s">
        <v>244</v>
      </c>
      <c r="B19" s="127">
        <v>240</v>
      </c>
      <c r="C19" s="127">
        <v>20548</v>
      </c>
      <c r="D19" s="127">
        <v>85.61666666666666</v>
      </c>
      <c r="E19" s="127"/>
      <c r="F19" s="127">
        <v>210</v>
      </c>
      <c r="G19" s="127">
        <v>19266</v>
      </c>
      <c r="H19" s="127">
        <v>91.742857142857147</v>
      </c>
      <c r="I19" s="127"/>
      <c r="J19" s="127">
        <v>230</v>
      </c>
      <c r="K19" s="127">
        <v>18935</v>
      </c>
      <c r="L19" s="127">
        <v>82.326086956521735</v>
      </c>
      <c r="M19" s="127"/>
      <c r="N19" s="127">
        <v>166</v>
      </c>
      <c r="O19" s="127">
        <v>35611</v>
      </c>
      <c r="P19" s="127">
        <v>214.52409638554218</v>
      </c>
      <c r="Q19" s="127"/>
      <c r="R19" s="127">
        <v>167</v>
      </c>
      <c r="S19" s="128">
        <v>30247</v>
      </c>
      <c r="T19" s="127">
        <v>181.11976047904193</v>
      </c>
      <c r="X19" s="127"/>
    </row>
    <row r="20" spans="1:24" ht="15.75" customHeight="1" thickBot="1" x14ac:dyDescent="0.35">
      <c r="A20" s="131"/>
      <c r="B20" s="132"/>
      <c r="C20" s="132"/>
      <c r="D20" s="132"/>
      <c r="E20" s="132"/>
      <c r="F20" s="132"/>
      <c r="G20" s="132"/>
      <c r="H20" s="132"/>
      <c r="I20" s="132"/>
      <c r="J20" s="132"/>
      <c r="K20" s="132"/>
      <c r="L20" s="132"/>
      <c r="M20" s="132"/>
      <c r="N20" s="132"/>
      <c r="O20" s="132"/>
      <c r="P20" s="132"/>
      <c r="Q20" s="132"/>
      <c r="R20" s="132"/>
      <c r="S20" s="132"/>
      <c r="T20" s="132"/>
      <c r="X20" s="127"/>
    </row>
    <row r="21" spans="1:24" ht="12.75" customHeight="1" x14ac:dyDescent="0.3">
      <c r="B21" s="127"/>
      <c r="C21" s="127"/>
      <c r="D21" s="127"/>
      <c r="E21" s="127"/>
      <c r="F21" s="127"/>
      <c r="G21" s="127"/>
      <c r="H21" s="127"/>
      <c r="I21" s="127"/>
      <c r="J21" s="127"/>
      <c r="K21" s="127"/>
      <c r="L21" s="127"/>
      <c r="M21" s="127"/>
      <c r="N21" s="127"/>
      <c r="O21" s="127"/>
      <c r="P21" s="127"/>
      <c r="Q21" s="127"/>
      <c r="R21" s="127"/>
      <c r="S21" s="127"/>
      <c r="T21" s="127"/>
      <c r="X21" s="127"/>
    </row>
    <row r="22" spans="1:24" ht="12.75" customHeight="1" thickBot="1" x14ac:dyDescent="0.35"/>
    <row r="23" spans="1:24" ht="15.75" customHeight="1" x14ac:dyDescent="0.3">
      <c r="A23" s="664" t="s">
        <v>227</v>
      </c>
      <c r="B23" s="664" t="s">
        <v>163</v>
      </c>
      <c r="C23" s="664"/>
      <c r="D23" s="664"/>
      <c r="E23" s="163"/>
      <c r="F23" s="664" t="s">
        <v>150</v>
      </c>
      <c r="G23" s="664"/>
      <c r="H23" s="664"/>
      <c r="I23" s="163"/>
      <c r="J23" s="664" t="s">
        <v>164</v>
      </c>
      <c r="K23" s="664"/>
      <c r="L23" s="664"/>
      <c r="M23" s="163"/>
      <c r="N23" s="664" t="s">
        <v>165</v>
      </c>
      <c r="O23" s="664"/>
      <c r="P23" s="664"/>
      <c r="Q23" s="163"/>
      <c r="R23" s="664">
        <v>2009</v>
      </c>
      <c r="S23" s="664"/>
      <c r="T23" s="664"/>
    </row>
    <row r="24" spans="1:24" ht="15.75" customHeight="1" thickBot="1" x14ac:dyDescent="0.35">
      <c r="A24" s="665"/>
      <c r="B24" s="666"/>
      <c r="C24" s="666"/>
      <c r="D24" s="666"/>
      <c r="E24" s="164"/>
      <c r="F24" s="666"/>
      <c r="G24" s="666"/>
      <c r="H24" s="666"/>
      <c r="I24" s="164"/>
      <c r="J24" s="666"/>
      <c r="K24" s="666"/>
      <c r="L24" s="666"/>
      <c r="M24" s="164"/>
      <c r="N24" s="666"/>
      <c r="O24" s="666"/>
      <c r="P24" s="666"/>
      <c r="Q24" s="164"/>
      <c r="R24" s="666"/>
      <c r="S24" s="666"/>
      <c r="T24" s="666"/>
    </row>
    <row r="25" spans="1:24" ht="15.75" customHeight="1" x14ac:dyDescent="0.3">
      <c r="A25" s="665"/>
      <c r="B25" s="675" t="s">
        <v>246</v>
      </c>
      <c r="C25" s="675" t="s">
        <v>247</v>
      </c>
      <c r="D25" s="677" t="s">
        <v>248</v>
      </c>
      <c r="E25" s="125"/>
      <c r="F25" s="675" t="s">
        <v>246</v>
      </c>
      <c r="G25" s="675" t="s">
        <v>247</v>
      </c>
      <c r="H25" s="677" t="s">
        <v>248</v>
      </c>
      <c r="I25" s="125"/>
      <c r="J25" s="675" t="s">
        <v>246</v>
      </c>
      <c r="K25" s="675" t="s">
        <v>247</v>
      </c>
      <c r="L25" s="677" t="s">
        <v>248</v>
      </c>
      <c r="M25" s="125"/>
      <c r="N25" s="675" t="s">
        <v>246</v>
      </c>
      <c r="O25" s="675" t="s">
        <v>247</v>
      </c>
      <c r="P25" s="677" t="s">
        <v>248</v>
      </c>
      <c r="Q25" s="125"/>
      <c r="R25" s="675" t="s">
        <v>246</v>
      </c>
      <c r="S25" s="675" t="s">
        <v>247</v>
      </c>
      <c r="T25" s="677" t="s">
        <v>248</v>
      </c>
    </row>
    <row r="26" spans="1:24" ht="15.75" customHeight="1" x14ac:dyDescent="0.3">
      <c r="A26" s="665"/>
      <c r="B26" s="675"/>
      <c r="C26" s="675"/>
      <c r="D26" s="677"/>
      <c r="E26" s="125"/>
      <c r="F26" s="675"/>
      <c r="G26" s="675"/>
      <c r="H26" s="677"/>
      <c r="I26" s="125"/>
      <c r="J26" s="675"/>
      <c r="K26" s="675"/>
      <c r="L26" s="677"/>
      <c r="M26" s="125"/>
      <c r="N26" s="675"/>
      <c r="O26" s="675"/>
      <c r="P26" s="677"/>
      <c r="Q26" s="125"/>
      <c r="R26" s="675"/>
      <c r="S26" s="675"/>
      <c r="T26" s="677"/>
    </row>
    <row r="27" spans="1:24" ht="15.75" customHeight="1" thickBot="1" x14ac:dyDescent="0.35">
      <c r="A27" s="666"/>
      <c r="B27" s="676"/>
      <c r="C27" s="676"/>
      <c r="D27" s="678"/>
      <c r="E27" s="126"/>
      <c r="F27" s="676"/>
      <c r="G27" s="676"/>
      <c r="H27" s="678"/>
      <c r="I27" s="126"/>
      <c r="J27" s="676"/>
      <c r="K27" s="676"/>
      <c r="L27" s="678"/>
      <c r="M27" s="126"/>
      <c r="N27" s="676"/>
      <c r="O27" s="676"/>
      <c r="P27" s="678"/>
      <c r="Q27" s="126"/>
      <c r="R27" s="676"/>
      <c r="S27" s="676"/>
      <c r="T27" s="678"/>
    </row>
    <row r="28" spans="1:24" ht="15.75" customHeight="1" x14ac:dyDescent="0.3">
      <c r="A28" s="164"/>
      <c r="B28" s="665"/>
      <c r="C28" s="665"/>
      <c r="D28" s="665"/>
      <c r="E28" s="164"/>
      <c r="F28" s="665"/>
      <c r="G28" s="665"/>
      <c r="H28" s="665"/>
      <c r="I28" s="164"/>
      <c r="J28" s="665"/>
      <c r="K28" s="665"/>
      <c r="L28" s="665"/>
      <c r="M28" s="164"/>
      <c r="N28" s="665"/>
      <c r="O28" s="665"/>
      <c r="P28" s="665"/>
      <c r="Q28" s="164"/>
      <c r="R28" s="665"/>
      <c r="S28" s="665"/>
      <c r="T28" s="665"/>
    </row>
    <row r="29" spans="1:24" ht="15.75" customHeight="1" x14ac:dyDescent="0.3">
      <c r="A29" s="119" t="s">
        <v>318</v>
      </c>
      <c r="B29" s="127">
        <v>612</v>
      </c>
      <c r="C29" s="127">
        <v>75358</v>
      </c>
      <c r="D29" s="127">
        <v>123.13398692810458</v>
      </c>
      <c r="E29" s="127"/>
      <c r="F29" s="127">
        <v>838</v>
      </c>
      <c r="G29" s="127">
        <v>113523</v>
      </c>
      <c r="H29" s="127">
        <v>135.46897374701672</v>
      </c>
      <c r="I29" s="127"/>
      <c r="J29" s="127">
        <v>702</v>
      </c>
      <c r="K29" s="127">
        <v>89691</v>
      </c>
      <c r="L29" s="127">
        <v>127.76495726495726</v>
      </c>
      <c r="M29" s="127"/>
      <c r="N29" s="133">
        <v>738</v>
      </c>
      <c r="O29" s="133">
        <v>91631</v>
      </c>
      <c r="P29" s="133">
        <v>124.16124661246613</v>
      </c>
      <c r="Q29" s="133"/>
      <c r="R29" s="133">
        <v>624</v>
      </c>
      <c r="S29" s="133">
        <v>71954</v>
      </c>
      <c r="T29" s="133">
        <v>115.310897435897</v>
      </c>
    </row>
    <row r="30" spans="1:24" ht="15.75" customHeight="1" x14ac:dyDescent="0.3">
      <c r="B30" s="127"/>
      <c r="C30" s="127"/>
      <c r="D30" s="127"/>
      <c r="E30" s="127"/>
      <c r="F30" s="127"/>
      <c r="G30" s="127"/>
      <c r="H30" s="127"/>
      <c r="I30" s="127"/>
      <c r="J30" s="127"/>
      <c r="K30" s="127"/>
      <c r="L30" s="127"/>
      <c r="M30" s="127"/>
      <c r="N30" s="133"/>
      <c r="O30" s="133"/>
      <c r="P30" s="133"/>
      <c r="Q30" s="133"/>
      <c r="R30" s="133"/>
      <c r="S30" s="133"/>
      <c r="T30" s="133"/>
    </row>
    <row r="31" spans="1:24" ht="15.75" customHeight="1" x14ac:dyDescent="0.3">
      <c r="A31" s="15" t="s">
        <v>242</v>
      </c>
      <c r="B31" s="127">
        <v>207</v>
      </c>
      <c r="C31" s="127">
        <v>23701</v>
      </c>
      <c r="D31" s="127">
        <v>114.49758454106281</v>
      </c>
      <c r="E31" s="127"/>
      <c r="F31" s="127">
        <v>365</v>
      </c>
      <c r="G31" s="127">
        <v>35697</v>
      </c>
      <c r="H31" s="127">
        <v>97.8</v>
      </c>
      <c r="I31" s="127"/>
      <c r="J31" s="127">
        <v>233</v>
      </c>
      <c r="K31" s="127">
        <v>28525</v>
      </c>
      <c r="L31" s="127">
        <v>122.42489270386267</v>
      </c>
      <c r="M31" s="127"/>
      <c r="N31" s="133">
        <v>262</v>
      </c>
      <c r="O31" s="133">
        <v>25137</v>
      </c>
      <c r="P31" s="133">
        <v>95.94274809160305</v>
      </c>
      <c r="Q31" s="133"/>
      <c r="R31" s="133">
        <v>201</v>
      </c>
      <c r="S31" s="133">
        <v>26916</v>
      </c>
      <c r="T31" s="133">
        <v>133.91044776119404</v>
      </c>
    </row>
    <row r="32" spans="1:24" ht="15.75" customHeight="1" x14ac:dyDescent="0.3">
      <c r="B32" s="127"/>
      <c r="C32" s="127"/>
      <c r="D32" s="127"/>
      <c r="E32" s="127"/>
      <c r="F32" s="127"/>
      <c r="G32" s="127"/>
      <c r="H32" s="127"/>
      <c r="I32" s="127"/>
      <c r="J32" s="127"/>
      <c r="K32" s="127"/>
      <c r="L32" s="127"/>
      <c r="M32" s="127"/>
      <c r="N32" s="133"/>
      <c r="O32" s="133"/>
      <c r="P32" s="133"/>
      <c r="Q32" s="133"/>
      <c r="R32" s="133"/>
      <c r="S32" s="133"/>
      <c r="T32" s="133"/>
    </row>
    <row r="33" spans="1:20" ht="15.75" customHeight="1" x14ac:dyDescent="0.3">
      <c r="A33" s="15" t="s">
        <v>243</v>
      </c>
      <c r="B33" s="127">
        <v>121</v>
      </c>
      <c r="C33" s="127">
        <v>7100</v>
      </c>
      <c r="D33" s="127">
        <v>58.67768595041322</v>
      </c>
      <c r="E33" s="127"/>
      <c r="F33" s="127">
        <v>152</v>
      </c>
      <c r="G33" s="127">
        <v>14493</v>
      </c>
      <c r="H33" s="127">
        <v>95.348684210526315</v>
      </c>
      <c r="I33" s="127"/>
      <c r="J33" s="127">
        <v>169</v>
      </c>
      <c r="K33" s="127">
        <v>13605</v>
      </c>
      <c r="L33" s="127">
        <v>80.50295857988165</v>
      </c>
      <c r="M33" s="127"/>
      <c r="N33" s="133">
        <v>193</v>
      </c>
      <c r="O33" s="133">
        <v>14583</v>
      </c>
      <c r="P33" s="133">
        <v>75.559585492227981</v>
      </c>
      <c r="Q33" s="133"/>
      <c r="R33" s="133">
        <v>153</v>
      </c>
      <c r="S33" s="133">
        <v>11979</v>
      </c>
      <c r="T33" s="133">
        <v>78.294117647058826</v>
      </c>
    </row>
    <row r="34" spans="1:20" ht="15.75" customHeight="1" x14ac:dyDescent="0.3">
      <c r="B34" s="127"/>
      <c r="C34" s="127"/>
      <c r="D34" s="127"/>
      <c r="E34" s="127"/>
      <c r="F34" s="127"/>
      <c r="G34" s="127"/>
      <c r="H34" s="127"/>
      <c r="I34" s="127"/>
      <c r="J34" s="127"/>
      <c r="K34" s="127"/>
      <c r="L34" s="127"/>
      <c r="M34" s="127"/>
      <c r="N34" s="133"/>
      <c r="O34" s="133"/>
      <c r="P34" s="133"/>
      <c r="Q34" s="133"/>
      <c r="R34" s="133"/>
      <c r="S34" s="133"/>
      <c r="T34" s="133"/>
    </row>
    <row r="35" spans="1:20" ht="15.75" customHeight="1" x14ac:dyDescent="0.3">
      <c r="A35" s="15" t="s">
        <v>245</v>
      </c>
      <c r="B35" s="127">
        <v>41</v>
      </c>
      <c r="C35" s="127">
        <v>2524</v>
      </c>
      <c r="D35" s="127">
        <v>61.560975609756099</v>
      </c>
      <c r="E35" s="127"/>
      <c r="F35" s="127">
        <v>67</v>
      </c>
      <c r="G35" s="127">
        <v>2708</v>
      </c>
      <c r="H35" s="127">
        <v>40.417910447761194</v>
      </c>
      <c r="I35" s="127"/>
      <c r="J35" s="127">
        <v>98</v>
      </c>
      <c r="K35" s="127">
        <v>5487</v>
      </c>
      <c r="L35" s="127">
        <v>55.989795918367349</v>
      </c>
      <c r="M35" s="127"/>
      <c r="N35" s="133">
        <v>57</v>
      </c>
      <c r="O35" s="133">
        <v>2128</v>
      </c>
      <c r="P35" s="133">
        <v>37.333333333333336</v>
      </c>
      <c r="Q35" s="133"/>
      <c r="R35" s="133">
        <v>39</v>
      </c>
      <c r="S35" s="133">
        <v>2283</v>
      </c>
      <c r="T35" s="133">
        <v>58.53846153846154</v>
      </c>
    </row>
    <row r="36" spans="1:20" ht="15.75" customHeight="1" x14ac:dyDescent="0.3">
      <c r="B36" s="127"/>
      <c r="C36" s="127"/>
      <c r="D36" s="127"/>
      <c r="E36" s="127"/>
      <c r="F36" s="127"/>
      <c r="G36" s="127"/>
      <c r="H36" s="127"/>
      <c r="I36" s="127"/>
      <c r="J36" s="127"/>
      <c r="K36" s="127"/>
      <c r="L36" s="127"/>
      <c r="M36" s="127"/>
      <c r="N36" s="133"/>
      <c r="O36" s="133"/>
      <c r="P36" s="133"/>
      <c r="Q36" s="133"/>
      <c r="R36" s="133"/>
      <c r="S36" s="133"/>
      <c r="T36" s="133"/>
    </row>
    <row r="37" spans="1:20" ht="15.75" customHeight="1" x14ac:dyDescent="0.3">
      <c r="A37" s="134" t="s">
        <v>244</v>
      </c>
      <c r="B37" s="135">
        <v>243</v>
      </c>
      <c r="C37" s="135">
        <v>42033</v>
      </c>
      <c r="D37" s="135">
        <v>172.97530864197532</v>
      </c>
      <c r="E37" s="135"/>
      <c r="F37" s="135">
        <v>254</v>
      </c>
      <c r="G37" s="135">
        <v>60625</v>
      </c>
      <c r="H37" s="135">
        <v>238.68110236220471</v>
      </c>
      <c r="I37" s="135"/>
      <c r="J37" s="135">
        <v>202</v>
      </c>
      <c r="K37" s="135">
        <v>42074</v>
      </c>
      <c r="L37" s="135">
        <v>208.28712871287129</v>
      </c>
      <c r="M37" s="135"/>
      <c r="N37" s="136">
        <v>226</v>
      </c>
      <c r="O37" s="136">
        <v>49783</v>
      </c>
      <c r="P37" s="136">
        <v>220.27876106194691</v>
      </c>
      <c r="Q37" s="136"/>
      <c r="R37" s="136">
        <v>231</v>
      </c>
      <c r="S37" s="136">
        <v>30776</v>
      </c>
      <c r="T37" s="136">
        <v>133.22943722943722</v>
      </c>
    </row>
    <row r="38" spans="1:20" ht="15.75" customHeight="1" thickBot="1" x14ac:dyDescent="0.35">
      <c r="A38" s="137"/>
      <c r="B38" s="138"/>
      <c r="C38" s="138"/>
      <c r="D38" s="138"/>
      <c r="E38" s="138"/>
      <c r="F38" s="138"/>
      <c r="G38" s="138"/>
      <c r="H38" s="138"/>
      <c r="I38" s="138"/>
      <c r="J38" s="138"/>
      <c r="K38" s="138"/>
      <c r="L38" s="138"/>
      <c r="M38" s="138"/>
      <c r="N38" s="139"/>
      <c r="O38" s="139"/>
      <c r="P38" s="139"/>
      <c r="Q38" s="139"/>
      <c r="R38" s="139"/>
      <c r="S38" s="139"/>
      <c r="T38" s="139"/>
    </row>
  </sheetData>
  <mergeCells count="49">
    <mergeCell ref="A2:T2"/>
    <mergeCell ref="A5:A9"/>
    <mergeCell ref="B5:D6"/>
    <mergeCell ref="F5:H6"/>
    <mergeCell ref="J5:L6"/>
    <mergeCell ref="N5:P6"/>
    <mergeCell ref="R5:T6"/>
    <mergeCell ref="R7:R9"/>
    <mergeCell ref="S7:S9"/>
    <mergeCell ref="A3:T3"/>
    <mergeCell ref="P7:P9"/>
    <mergeCell ref="T7:T9"/>
    <mergeCell ref="B7:B9"/>
    <mergeCell ref="N7:N9"/>
    <mergeCell ref="O7:O9"/>
    <mergeCell ref="C7:C9"/>
    <mergeCell ref="A23:A27"/>
    <mergeCell ref="B23:D24"/>
    <mergeCell ref="F23:H24"/>
    <mergeCell ref="J23:L24"/>
    <mergeCell ref="N23:P24"/>
    <mergeCell ref="N25:N27"/>
    <mergeCell ref="O25:O27"/>
    <mergeCell ref="D7:D9"/>
    <mergeCell ref="H7:H9"/>
    <mergeCell ref="L7:L9"/>
    <mergeCell ref="K7:K9"/>
    <mergeCell ref="F7:F9"/>
    <mergeCell ref="G7:G9"/>
    <mergeCell ref="J7:J9"/>
    <mergeCell ref="R23:T24"/>
    <mergeCell ref="B25:B27"/>
    <mergeCell ref="C25:C27"/>
    <mergeCell ref="D25:D27"/>
    <mergeCell ref="F25:F27"/>
    <mergeCell ref="G25:G27"/>
    <mergeCell ref="H25:H27"/>
    <mergeCell ref="J25:J27"/>
    <mergeCell ref="K25:K27"/>
    <mergeCell ref="L25:L27"/>
    <mergeCell ref="P25:P27"/>
    <mergeCell ref="R25:R27"/>
    <mergeCell ref="S25:S27"/>
    <mergeCell ref="T25:T27"/>
    <mergeCell ref="B28:D28"/>
    <mergeCell ref="F28:H28"/>
    <mergeCell ref="J28:L28"/>
    <mergeCell ref="N28:P28"/>
    <mergeCell ref="R28:T28"/>
  </mergeCells>
  <hyperlinks>
    <hyperlink ref="A1" location="Índice!A1" display="Regresar"/>
  </hyperlinks>
  <printOptions horizontalCentered="1"/>
  <pageMargins left="0.27559055118110237" right="0.27559055118110237" top="0.39370078740157483" bottom="0" header="0" footer="0"/>
  <pageSetup scale="7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zoomScale="90" zoomScaleNormal="90" workbookViewId="0">
      <selection activeCell="F31" sqref="F31"/>
    </sheetView>
  </sheetViews>
  <sheetFormatPr baseColWidth="10" defaultRowHeight="18.75" x14ac:dyDescent="0.35"/>
  <cols>
    <col min="1" max="1" width="8.88671875" style="22" customWidth="1"/>
    <col min="2" max="2" width="2.77734375" style="22" customWidth="1"/>
    <col min="3" max="3" width="8.109375" style="22" customWidth="1"/>
    <col min="4" max="4" width="8.44140625" style="22" customWidth="1"/>
    <col min="5" max="5" width="10.77734375" style="22" customWidth="1"/>
    <col min="6" max="6" width="1.77734375" style="22" customWidth="1"/>
    <col min="7" max="7" width="8.77734375" style="22" customWidth="1"/>
    <col min="8" max="8" width="9.5546875" style="22" customWidth="1"/>
    <col min="9" max="9" width="11.5546875" style="22"/>
    <col min="10" max="10" width="2" style="22" customWidth="1"/>
    <col min="11" max="11" width="8.5546875" style="22" customWidth="1"/>
    <col min="12" max="12" width="8.77734375" style="22" customWidth="1"/>
    <col min="13" max="13" width="11.44140625" style="22" customWidth="1"/>
    <col min="14" max="14" width="2" style="22" customWidth="1"/>
    <col min="15" max="15" width="9.6640625" style="22" customWidth="1"/>
    <col min="16" max="16" width="9.44140625" style="22" customWidth="1"/>
    <col min="17" max="17" width="11.5546875" style="22"/>
    <col min="18" max="18" width="2" style="22" customWidth="1"/>
    <col min="19" max="19" width="8.33203125" style="22" customWidth="1"/>
    <col min="20" max="20" width="9.21875" style="22" customWidth="1"/>
    <col min="21" max="16384" width="11.5546875" style="22"/>
  </cols>
  <sheetData>
    <row r="1" spans="1:21" s="140" customFormat="1" x14ac:dyDescent="0.35">
      <c r="A1" s="237" t="s">
        <v>313</v>
      </c>
    </row>
    <row r="2" spans="1:21" s="118" customFormat="1" ht="20.25" customHeight="1" x14ac:dyDescent="0.3">
      <c r="A2" s="662" t="s">
        <v>406</v>
      </c>
      <c r="B2" s="662"/>
      <c r="C2" s="662"/>
      <c r="D2" s="662"/>
      <c r="E2" s="662"/>
      <c r="F2" s="662"/>
      <c r="G2" s="662"/>
      <c r="H2" s="662"/>
      <c r="I2" s="662"/>
      <c r="J2" s="662"/>
      <c r="K2" s="662"/>
      <c r="L2" s="662"/>
      <c r="M2" s="662"/>
      <c r="N2" s="662"/>
      <c r="O2" s="662"/>
      <c r="P2" s="662"/>
      <c r="Q2" s="662"/>
      <c r="R2" s="662"/>
      <c r="S2" s="662"/>
      <c r="T2" s="662"/>
      <c r="U2" s="662"/>
    </row>
    <row r="3" spans="1:21" s="118" customFormat="1" ht="22.5" customHeight="1" x14ac:dyDescent="0.3">
      <c r="A3" s="679" t="s">
        <v>463</v>
      </c>
      <c r="B3" s="679"/>
      <c r="C3" s="679"/>
      <c r="D3" s="679"/>
      <c r="E3" s="679"/>
      <c r="F3" s="679"/>
      <c r="G3" s="679"/>
      <c r="H3" s="679"/>
      <c r="I3" s="679"/>
      <c r="J3" s="679"/>
      <c r="K3" s="679"/>
      <c r="L3" s="679"/>
      <c r="M3" s="679"/>
      <c r="N3" s="679"/>
      <c r="O3" s="679"/>
      <c r="P3" s="679"/>
      <c r="Q3" s="679"/>
      <c r="R3" s="679"/>
      <c r="S3" s="679"/>
      <c r="T3" s="679"/>
      <c r="U3" s="679"/>
    </row>
    <row r="4" spans="1:21" s="118" customFormat="1" ht="21.75" customHeight="1" thickBot="1" x14ac:dyDescent="0.35">
      <c r="A4" s="252"/>
      <c r="E4" s="252"/>
      <c r="I4" s="252"/>
      <c r="Q4" s="252"/>
      <c r="U4" s="252"/>
    </row>
    <row r="5" spans="1:21" s="19" customFormat="1" ht="15.75" customHeight="1" x14ac:dyDescent="0.3">
      <c r="A5" s="664" t="s">
        <v>227</v>
      </c>
      <c r="B5" s="253"/>
      <c r="C5" s="664">
        <v>2010</v>
      </c>
      <c r="D5" s="664"/>
      <c r="E5" s="664"/>
      <c r="F5" s="253"/>
      <c r="G5" s="664">
        <v>2011</v>
      </c>
      <c r="H5" s="664"/>
      <c r="I5" s="664"/>
      <c r="J5" s="253"/>
      <c r="K5" s="664">
        <v>2012</v>
      </c>
      <c r="L5" s="664"/>
      <c r="M5" s="664"/>
      <c r="N5" s="253"/>
      <c r="O5" s="664">
        <v>2013</v>
      </c>
      <c r="P5" s="664"/>
      <c r="Q5" s="664"/>
      <c r="R5" s="253"/>
      <c r="S5" s="664">
        <v>2014</v>
      </c>
      <c r="T5" s="664"/>
      <c r="U5" s="664"/>
    </row>
    <row r="6" spans="1:21" s="19" customFormat="1" ht="15.75" customHeight="1" thickBot="1" x14ac:dyDescent="0.35">
      <c r="A6" s="665"/>
      <c r="B6" s="254"/>
      <c r="C6" s="666"/>
      <c r="D6" s="666"/>
      <c r="E6" s="666"/>
      <c r="F6" s="254"/>
      <c r="G6" s="666"/>
      <c r="H6" s="666"/>
      <c r="I6" s="666"/>
      <c r="J6" s="254"/>
      <c r="K6" s="666"/>
      <c r="L6" s="666"/>
      <c r="M6" s="666"/>
      <c r="N6" s="254"/>
      <c r="O6" s="666"/>
      <c r="P6" s="666"/>
      <c r="Q6" s="666"/>
      <c r="R6" s="254"/>
      <c r="S6" s="666"/>
      <c r="T6" s="666"/>
      <c r="U6" s="666"/>
    </row>
    <row r="7" spans="1:21" s="19" customFormat="1" ht="15.75" customHeight="1" x14ac:dyDescent="0.3">
      <c r="A7" s="665"/>
      <c r="B7" s="125"/>
      <c r="C7" s="675" t="s">
        <v>246</v>
      </c>
      <c r="D7" s="675" t="s">
        <v>247</v>
      </c>
      <c r="E7" s="677" t="s">
        <v>248</v>
      </c>
      <c r="F7" s="125"/>
      <c r="G7" s="675" t="s">
        <v>246</v>
      </c>
      <c r="H7" s="675" t="s">
        <v>247</v>
      </c>
      <c r="I7" s="677" t="s">
        <v>248</v>
      </c>
      <c r="J7" s="125"/>
      <c r="K7" s="675" t="s">
        <v>246</v>
      </c>
      <c r="L7" s="675" t="s">
        <v>247</v>
      </c>
      <c r="M7" s="677" t="s">
        <v>248</v>
      </c>
      <c r="N7" s="125"/>
      <c r="O7" s="675" t="s">
        <v>246</v>
      </c>
      <c r="P7" s="675" t="s">
        <v>247</v>
      </c>
      <c r="Q7" s="677" t="s">
        <v>248</v>
      </c>
      <c r="R7" s="125"/>
      <c r="S7" s="675" t="s">
        <v>246</v>
      </c>
      <c r="T7" s="675" t="s">
        <v>247</v>
      </c>
      <c r="U7" s="677" t="s">
        <v>248</v>
      </c>
    </row>
    <row r="8" spans="1:21" s="19" customFormat="1" ht="15.75" customHeight="1" x14ac:dyDescent="0.3">
      <c r="A8" s="665"/>
      <c r="B8" s="125"/>
      <c r="C8" s="675"/>
      <c r="D8" s="675"/>
      <c r="E8" s="677"/>
      <c r="F8" s="125"/>
      <c r="G8" s="675"/>
      <c r="H8" s="675"/>
      <c r="I8" s="677"/>
      <c r="J8" s="125"/>
      <c r="K8" s="675"/>
      <c r="L8" s="675"/>
      <c r="M8" s="677"/>
      <c r="N8" s="125"/>
      <c r="O8" s="675"/>
      <c r="P8" s="675"/>
      <c r="Q8" s="677"/>
      <c r="R8" s="125"/>
      <c r="S8" s="675"/>
      <c r="T8" s="675"/>
      <c r="U8" s="677"/>
    </row>
    <row r="9" spans="1:21" s="19" customFormat="1" ht="15.75" customHeight="1" thickBot="1" x14ac:dyDescent="0.35">
      <c r="A9" s="666"/>
      <c r="B9" s="126"/>
      <c r="C9" s="676"/>
      <c r="D9" s="676"/>
      <c r="E9" s="678"/>
      <c r="F9" s="126"/>
      <c r="G9" s="676"/>
      <c r="H9" s="676"/>
      <c r="I9" s="678"/>
      <c r="J9" s="126"/>
      <c r="K9" s="676"/>
      <c r="L9" s="676"/>
      <c r="M9" s="678"/>
      <c r="N9" s="126"/>
      <c r="O9" s="676"/>
      <c r="P9" s="676"/>
      <c r="Q9" s="678"/>
      <c r="R9" s="126"/>
      <c r="S9" s="676"/>
      <c r="T9" s="676"/>
      <c r="U9" s="678"/>
    </row>
    <row r="10" spans="1:21" s="19" customFormat="1" ht="15.75" customHeight="1" x14ac:dyDescent="0.3">
      <c r="A10" s="254"/>
      <c r="B10" s="254"/>
      <c r="C10" s="254"/>
      <c r="D10" s="665"/>
      <c r="E10" s="665"/>
      <c r="F10" s="254"/>
      <c r="G10" s="254"/>
      <c r="H10" s="665"/>
      <c r="I10" s="665"/>
      <c r="J10" s="254"/>
      <c r="K10" s="254"/>
      <c r="L10" s="254"/>
      <c r="M10" s="254"/>
      <c r="N10" s="254"/>
      <c r="O10" s="254"/>
      <c r="P10" s="665"/>
      <c r="Q10" s="665"/>
      <c r="R10" s="254"/>
      <c r="S10" s="254"/>
      <c r="T10" s="665"/>
      <c r="U10" s="665"/>
    </row>
    <row r="11" spans="1:21" s="19" customFormat="1" ht="15.75" customHeight="1" x14ac:dyDescent="0.3">
      <c r="A11" s="119" t="s">
        <v>318</v>
      </c>
      <c r="B11" s="133"/>
      <c r="C11" s="133">
        <v>683</v>
      </c>
      <c r="D11" s="133">
        <v>60136</v>
      </c>
      <c r="E11" s="133">
        <v>88.04685212298682</v>
      </c>
      <c r="F11" s="133"/>
      <c r="G11" s="133">
        <v>613</v>
      </c>
      <c r="H11" s="133">
        <v>96236</v>
      </c>
      <c r="I11" s="133">
        <v>156.99184339314846</v>
      </c>
      <c r="J11" s="133"/>
      <c r="K11" s="133">
        <v>671</v>
      </c>
      <c r="L11" s="133">
        <v>110943</v>
      </c>
      <c r="M11" s="133">
        <v>165.3397913561848</v>
      </c>
      <c r="N11" s="133"/>
      <c r="O11" s="141">
        <v>668</v>
      </c>
      <c r="P11" s="141">
        <v>119882</v>
      </c>
      <c r="Q11" s="141">
        <v>179.46407185628743</v>
      </c>
      <c r="R11" s="141"/>
      <c r="S11" s="141">
        <v>728</v>
      </c>
      <c r="T11" s="141">
        <v>78445</v>
      </c>
      <c r="U11" s="141">
        <v>107.75412087912088</v>
      </c>
    </row>
    <row r="12" spans="1:21" s="19" customFormat="1" ht="15.75" customHeight="1" x14ac:dyDescent="0.3">
      <c r="B12" s="133"/>
      <c r="C12" s="133"/>
      <c r="D12" s="133"/>
      <c r="E12" s="133"/>
      <c r="F12" s="133"/>
      <c r="G12" s="133"/>
      <c r="H12" s="133"/>
      <c r="I12" s="133"/>
      <c r="J12" s="133"/>
      <c r="K12" s="133"/>
      <c r="L12" s="133"/>
      <c r="M12" s="133"/>
      <c r="N12" s="133"/>
      <c r="O12" s="141"/>
      <c r="P12" s="141"/>
      <c r="Q12" s="141"/>
      <c r="R12" s="133"/>
      <c r="S12" s="141"/>
      <c r="T12" s="141"/>
      <c r="U12" s="141"/>
    </row>
    <row r="13" spans="1:21" s="19" customFormat="1" ht="15.75" customHeight="1" x14ac:dyDescent="0.3">
      <c r="A13" s="15" t="s">
        <v>242</v>
      </c>
      <c r="B13" s="133"/>
      <c r="C13" s="133">
        <v>238</v>
      </c>
      <c r="D13" s="133">
        <v>23659</v>
      </c>
      <c r="E13" s="133">
        <v>99.407563025210081</v>
      </c>
      <c r="F13" s="133"/>
      <c r="G13" s="133">
        <v>196</v>
      </c>
      <c r="H13" s="133">
        <v>26339</v>
      </c>
      <c r="I13" s="133">
        <v>134.38265306122449</v>
      </c>
      <c r="J13" s="133"/>
      <c r="K13" s="133">
        <v>216</v>
      </c>
      <c r="L13" s="133">
        <v>24955</v>
      </c>
      <c r="M13" s="133">
        <v>115.5324074074074</v>
      </c>
      <c r="N13" s="133"/>
      <c r="O13" s="136">
        <v>245</v>
      </c>
      <c r="P13" s="136">
        <v>32614</v>
      </c>
      <c r="Q13" s="141">
        <v>133.11836734693878</v>
      </c>
      <c r="R13" s="133"/>
      <c r="S13" s="136">
        <v>295</v>
      </c>
      <c r="T13" s="136">
        <v>46377</v>
      </c>
      <c r="U13" s="141">
        <v>157.21016949152542</v>
      </c>
    </row>
    <row r="14" spans="1:21" s="19" customFormat="1" ht="15.75" customHeight="1" x14ac:dyDescent="0.3">
      <c r="B14" s="133"/>
      <c r="C14" s="133"/>
      <c r="D14" s="133"/>
      <c r="E14" s="133"/>
      <c r="F14" s="133"/>
      <c r="G14" s="133"/>
      <c r="H14" s="133"/>
      <c r="I14" s="133"/>
      <c r="J14" s="133"/>
      <c r="K14" s="133"/>
      <c r="L14" s="133"/>
      <c r="M14" s="133"/>
      <c r="N14" s="133"/>
      <c r="O14" s="141"/>
      <c r="P14" s="141"/>
      <c r="Q14" s="141"/>
      <c r="R14" s="133"/>
      <c r="S14" s="141"/>
      <c r="T14" s="141"/>
      <c r="U14" s="141"/>
    </row>
    <row r="15" spans="1:21" s="19" customFormat="1" ht="15.75" customHeight="1" x14ac:dyDescent="0.3">
      <c r="A15" s="15" t="s">
        <v>243</v>
      </c>
      <c r="B15" s="133"/>
      <c r="C15" s="133">
        <v>167</v>
      </c>
      <c r="D15" s="133">
        <v>5478</v>
      </c>
      <c r="E15" s="133">
        <v>32.802395209580837</v>
      </c>
      <c r="F15" s="133"/>
      <c r="G15" s="133">
        <v>170</v>
      </c>
      <c r="H15" s="133">
        <v>23025</v>
      </c>
      <c r="I15" s="133">
        <v>135.44117647058823</v>
      </c>
      <c r="J15" s="133"/>
      <c r="K15" s="133">
        <v>169</v>
      </c>
      <c r="L15" s="133">
        <v>34793</v>
      </c>
      <c r="M15" s="133">
        <v>205.87573964497042</v>
      </c>
      <c r="N15" s="133"/>
      <c r="O15" s="141">
        <v>170</v>
      </c>
      <c r="P15" s="141">
        <v>31664</v>
      </c>
      <c r="Q15" s="141">
        <v>186.25882352941176</v>
      </c>
      <c r="R15" s="133"/>
      <c r="S15" s="141">
        <v>178</v>
      </c>
      <c r="T15" s="141">
        <v>13122</v>
      </c>
      <c r="U15" s="141">
        <v>73.719101123595507</v>
      </c>
    </row>
    <row r="16" spans="1:21" s="19" customFormat="1" ht="15.75" customHeight="1" x14ac:dyDescent="0.3">
      <c r="B16" s="133"/>
      <c r="C16" s="133"/>
      <c r="D16" s="133"/>
      <c r="E16" s="133"/>
      <c r="F16" s="133"/>
      <c r="G16" s="133"/>
      <c r="H16" s="133"/>
      <c r="I16" s="133"/>
      <c r="J16" s="133"/>
      <c r="K16" s="133"/>
      <c r="L16" s="133"/>
      <c r="M16" s="133"/>
      <c r="N16" s="133"/>
      <c r="O16" s="141"/>
      <c r="P16" s="141"/>
      <c r="Q16" s="141"/>
      <c r="R16" s="133"/>
      <c r="S16" s="141"/>
      <c r="T16" s="141"/>
      <c r="U16" s="141"/>
    </row>
    <row r="17" spans="1:21" s="19" customFormat="1" ht="15.75" customHeight="1" x14ac:dyDescent="0.3">
      <c r="A17" s="15" t="s">
        <v>245</v>
      </c>
      <c r="B17" s="133"/>
      <c r="C17" s="133">
        <v>38</v>
      </c>
      <c r="D17" s="133">
        <v>6248</v>
      </c>
      <c r="E17" s="133">
        <v>164.42105263157896</v>
      </c>
      <c r="F17" s="133"/>
      <c r="G17" s="133">
        <v>32</v>
      </c>
      <c r="H17" s="133">
        <v>4122</v>
      </c>
      <c r="I17" s="133">
        <v>128.8125</v>
      </c>
      <c r="J17" s="133"/>
      <c r="K17" s="133">
        <v>48</v>
      </c>
      <c r="L17" s="133">
        <v>4939</v>
      </c>
      <c r="M17" s="133">
        <v>102.89583333333333</v>
      </c>
      <c r="N17" s="133"/>
      <c r="O17" s="141">
        <v>34</v>
      </c>
      <c r="P17" s="141">
        <v>3095</v>
      </c>
      <c r="Q17" s="141">
        <v>91.029411764705884</v>
      </c>
      <c r="R17" s="133"/>
      <c r="S17" s="141">
        <v>33</v>
      </c>
      <c r="T17" s="141">
        <v>2216</v>
      </c>
      <c r="U17" s="141">
        <v>67.151515151515156</v>
      </c>
    </row>
    <row r="18" spans="1:21" s="19" customFormat="1" ht="15.75" customHeight="1" x14ac:dyDescent="0.3">
      <c r="B18" s="133"/>
      <c r="C18" s="133"/>
      <c r="D18" s="133"/>
      <c r="E18" s="133"/>
      <c r="F18" s="133"/>
      <c r="G18" s="133"/>
      <c r="H18" s="133"/>
      <c r="I18" s="133"/>
      <c r="J18" s="133"/>
      <c r="K18" s="133"/>
      <c r="L18" s="133"/>
      <c r="M18" s="133"/>
      <c r="N18" s="133"/>
      <c r="O18" s="141"/>
      <c r="P18" s="141"/>
      <c r="Q18" s="141"/>
      <c r="R18" s="133"/>
      <c r="S18" s="141"/>
      <c r="T18" s="141"/>
      <c r="U18" s="141"/>
    </row>
    <row r="19" spans="1:21" s="19" customFormat="1" ht="15.75" customHeight="1" x14ac:dyDescent="0.3">
      <c r="A19" s="134" t="s">
        <v>244</v>
      </c>
      <c r="B19" s="136"/>
      <c r="C19" s="136">
        <v>240</v>
      </c>
      <c r="D19" s="136">
        <v>24751</v>
      </c>
      <c r="E19" s="136">
        <v>103.12916666666666</v>
      </c>
      <c r="F19" s="136"/>
      <c r="G19" s="136">
        <v>215</v>
      </c>
      <c r="H19" s="136">
        <v>42750</v>
      </c>
      <c r="I19" s="136">
        <v>198.83720930232559</v>
      </c>
      <c r="J19" s="136"/>
      <c r="K19" s="136">
        <v>238</v>
      </c>
      <c r="L19" s="136">
        <v>46256</v>
      </c>
      <c r="M19" s="136">
        <v>194.35294117647058</v>
      </c>
      <c r="N19" s="136"/>
      <c r="O19" s="136">
        <v>219</v>
      </c>
      <c r="P19" s="136">
        <v>52509</v>
      </c>
      <c r="Q19" s="141">
        <v>239.76712328767124</v>
      </c>
      <c r="R19" s="136"/>
      <c r="S19" s="136">
        <v>222</v>
      </c>
      <c r="T19" s="136">
        <v>16730</v>
      </c>
      <c r="U19" s="141">
        <v>75.36036036036036</v>
      </c>
    </row>
    <row r="20" spans="1:21" s="142" customFormat="1" ht="15.75" customHeight="1" thickBot="1" x14ac:dyDescent="0.25">
      <c r="A20" s="137"/>
      <c r="B20" s="139"/>
      <c r="C20" s="139"/>
      <c r="D20" s="139"/>
      <c r="E20" s="139"/>
      <c r="F20" s="139"/>
      <c r="G20" s="139"/>
      <c r="H20" s="139"/>
      <c r="I20" s="139"/>
      <c r="J20" s="139"/>
      <c r="K20" s="139"/>
      <c r="L20" s="139"/>
      <c r="M20" s="139"/>
      <c r="N20" s="139"/>
      <c r="O20" s="139"/>
      <c r="P20" s="139"/>
      <c r="Q20" s="139"/>
      <c r="R20" s="139"/>
      <c r="S20" s="139"/>
      <c r="T20" s="139"/>
      <c r="U20" s="139"/>
    </row>
    <row r="21" spans="1:21" s="19" customFormat="1" ht="12.75" customHeight="1" x14ac:dyDescent="0.3">
      <c r="A21" s="143"/>
      <c r="B21" s="143"/>
      <c r="F21" s="143"/>
      <c r="J21" s="143"/>
      <c r="K21" s="143"/>
      <c r="L21" s="143"/>
      <c r="M21" s="143"/>
      <c r="N21" s="143"/>
      <c r="R21" s="143"/>
    </row>
    <row r="22" spans="1:21" s="19" customFormat="1" ht="15.6" customHeight="1" thickBot="1" x14ac:dyDescent="0.35">
      <c r="A22" s="120"/>
      <c r="B22" s="120"/>
      <c r="F22" s="120"/>
      <c r="J22" s="120"/>
      <c r="K22" s="120"/>
      <c r="L22" s="120"/>
      <c r="M22" s="120"/>
      <c r="N22" s="120"/>
      <c r="R22" s="120"/>
    </row>
    <row r="23" spans="1:21" s="19" customFormat="1" ht="15.75" customHeight="1" x14ac:dyDescent="0.3">
      <c r="A23" s="664" t="s">
        <v>227</v>
      </c>
      <c r="B23" s="253"/>
      <c r="C23" s="664">
        <v>2015</v>
      </c>
      <c r="D23" s="664"/>
      <c r="E23" s="664"/>
      <c r="F23" s="253"/>
      <c r="G23" s="664">
        <v>2016</v>
      </c>
      <c r="H23" s="664"/>
      <c r="I23" s="664"/>
      <c r="J23" s="253"/>
      <c r="K23" s="664">
        <v>2017</v>
      </c>
      <c r="L23" s="664"/>
      <c r="M23" s="664"/>
      <c r="N23" s="253"/>
      <c r="O23" s="664">
        <v>2018</v>
      </c>
      <c r="P23" s="664"/>
      <c r="Q23" s="664"/>
      <c r="R23" s="253"/>
      <c r="S23" s="664">
        <v>2019</v>
      </c>
      <c r="T23" s="664"/>
      <c r="U23" s="664"/>
    </row>
    <row r="24" spans="1:21" s="19" customFormat="1" ht="15.75" customHeight="1" thickBot="1" x14ac:dyDescent="0.35">
      <c r="A24" s="665"/>
      <c r="B24" s="254"/>
      <c r="C24" s="666"/>
      <c r="D24" s="666"/>
      <c r="E24" s="666"/>
      <c r="F24" s="254"/>
      <c r="G24" s="666"/>
      <c r="H24" s="666"/>
      <c r="I24" s="666"/>
      <c r="J24" s="254"/>
      <c r="K24" s="666"/>
      <c r="L24" s="666"/>
      <c r="M24" s="666"/>
      <c r="N24" s="254"/>
      <c r="O24" s="666"/>
      <c r="P24" s="666"/>
      <c r="Q24" s="666"/>
      <c r="R24" s="254"/>
      <c r="S24" s="666"/>
      <c r="T24" s="666"/>
      <c r="U24" s="666"/>
    </row>
    <row r="25" spans="1:21" s="19" customFormat="1" ht="15.75" customHeight="1" x14ac:dyDescent="0.3">
      <c r="A25" s="665"/>
      <c r="B25" s="125"/>
      <c r="C25" s="675" t="s">
        <v>246</v>
      </c>
      <c r="D25" s="675" t="s">
        <v>247</v>
      </c>
      <c r="E25" s="677" t="s">
        <v>248</v>
      </c>
      <c r="F25" s="125"/>
      <c r="G25" s="675" t="s">
        <v>246</v>
      </c>
      <c r="H25" s="675" t="s">
        <v>247</v>
      </c>
      <c r="I25" s="677" t="s">
        <v>248</v>
      </c>
      <c r="J25" s="125"/>
      <c r="K25" s="675" t="s">
        <v>246</v>
      </c>
      <c r="L25" s="675" t="s">
        <v>247</v>
      </c>
      <c r="M25" s="677" t="s">
        <v>248</v>
      </c>
      <c r="N25" s="125"/>
      <c r="O25" s="675" t="s">
        <v>246</v>
      </c>
      <c r="P25" s="675" t="s">
        <v>247</v>
      </c>
      <c r="Q25" s="677" t="s">
        <v>248</v>
      </c>
      <c r="R25" s="125"/>
      <c r="S25" s="675" t="s">
        <v>246</v>
      </c>
      <c r="T25" s="675" t="s">
        <v>247</v>
      </c>
      <c r="U25" s="677" t="s">
        <v>248</v>
      </c>
    </row>
    <row r="26" spans="1:21" s="19" customFormat="1" ht="15.75" customHeight="1" x14ac:dyDescent="0.3">
      <c r="A26" s="665"/>
      <c r="B26" s="125"/>
      <c r="C26" s="675"/>
      <c r="D26" s="675"/>
      <c r="E26" s="677"/>
      <c r="F26" s="125"/>
      <c r="G26" s="675"/>
      <c r="H26" s="675"/>
      <c r="I26" s="677"/>
      <c r="J26" s="125"/>
      <c r="K26" s="675"/>
      <c r="L26" s="675"/>
      <c r="M26" s="677"/>
      <c r="N26" s="125"/>
      <c r="O26" s="675"/>
      <c r="P26" s="675"/>
      <c r="Q26" s="677"/>
      <c r="R26" s="125"/>
      <c r="S26" s="675"/>
      <c r="T26" s="675"/>
      <c r="U26" s="677"/>
    </row>
    <row r="27" spans="1:21" s="19" customFormat="1" ht="15.75" customHeight="1" thickBot="1" x14ac:dyDescent="0.35">
      <c r="A27" s="666"/>
      <c r="B27" s="126"/>
      <c r="C27" s="676"/>
      <c r="D27" s="676"/>
      <c r="E27" s="678"/>
      <c r="F27" s="126"/>
      <c r="G27" s="676"/>
      <c r="H27" s="676"/>
      <c r="I27" s="678"/>
      <c r="J27" s="126"/>
      <c r="K27" s="676"/>
      <c r="L27" s="676"/>
      <c r="M27" s="678"/>
      <c r="N27" s="126"/>
      <c r="O27" s="676"/>
      <c r="P27" s="676"/>
      <c r="Q27" s="678"/>
      <c r="R27" s="126"/>
      <c r="S27" s="676"/>
      <c r="T27" s="676"/>
      <c r="U27" s="678"/>
    </row>
    <row r="28" spans="1:21" s="19" customFormat="1" ht="15.75" customHeight="1" x14ac:dyDescent="0.3">
      <c r="A28" s="254"/>
      <c r="B28" s="254"/>
      <c r="C28" s="254"/>
      <c r="D28" s="665"/>
      <c r="E28" s="665"/>
      <c r="F28" s="254"/>
      <c r="G28" s="254"/>
      <c r="H28" s="665"/>
      <c r="I28" s="665"/>
      <c r="J28" s="254"/>
      <c r="K28" s="254"/>
      <c r="L28" s="665"/>
      <c r="M28" s="665"/>
      <c r="N28" s="254"/>
      <c r="O28" s="254"/>
      <c r="P28" s="665"/>
      <c r="Q28" s="665"/>
      <c r="R28" s="254"/>
      <c r="S28" s="254"/>
      <c r="T28" s="665"/>
      <c r="U28" s="665"/>
    </row>
    <row r="29" spans="1:21" s="19" customFormat="1" ht="15.75" customHeight="1" x14ac:dyDescent="0.3">
      <c r="A29" s="201" t="s">
        <v>318</v>
      </c>
      <c r="B29" s="141"/>
      <c r="C29" s="141">
        <v>703</v>
      </c>
      <c r="D29" s="141">
        <v>102996</v>
      </c>
      <c r="E29" s="141">
        <v>146.50924608819346</v>
      </c>
      <c r="F29" s="141"/>
      <c r="G29" s="141">
        <v>767</v>
      </c>
      <c r="H29" s="141">
        <v>236012</v>
      </c>
      <c r="I29" s="141">
        <v>307.70795306388527</v>
      </c>
      <c r="J29" s="141"/>
      <c r="K29" s="141">
        <v>630</v>
      </c>
      <c r="L29" s="141">
        <v>109853</v>
      </c>
      <c r="M29" s="141">
        <v>174.36984126984126</v>
      </c>
      <c r="N29" s="141"/>
      <c r="O29" s="141">
        <v>584</v>
      </c>
      <c r="P29" s="141">
        <v>78983</v>
      </c>
      <c r="Q29" s="141">
        <v>135.24486301369862</v>
      </c>
      <c r="R29" s="141"/>
      <c r="S29" s="424">
        <v>628</v>
      </c>
      <c r="T29" s="424">
        <v>124984</v>
      </c>
      <c r="U29" s="439">
        <v>199.01910828025478</v>
      </c>
    </row>
    <row r="30" spans="1:21" s="19" customFormat="1" ht="15.75" customHeight="1" x14ac:dyDescent="0.3">
      <c r="A30" s="195"/>
      <c r="B30" s="141"/>
      <c r="C30" s="141"/>
      <c r="D30" s="141"/>
      <c r="E30" s="141"/>
      <c r="F30" s="141"/>
      <c r="G30" s="141"/>
      <c r="H30" s="141"/>
      <c r="I30" s="141"/>
      <c r="J30" s="141"/>
      <c r="K30" s="141"/>
      <c r="L30" s="141"/>
      <c r="M30" s="141"/>
      <c r="N30" s="141"/>
      <c r="O30" s="141"/>
      <c r="P30" s="141"/>
      <c r="Q30" s="141"/>
      <c r="R30" s="141"/>
      <c r="S30" s="439"/>
      <c r="T30" s="439"/>
      <c r="U30" s="439"/>
    </row>
    <row r="31" spans="1:21" s="19" customFormat="1" ht="15.75" customHeight="1" x14ac:dyDescent="0.3">
      <c r="A31" s="200" t="s">
        <v>242</v>
      </c>
      <c r="B31" s="141"/>
      <c r="C31" s="141">
        <v>301</v>
      </c>
      <c r="D31" s="141">
        <v>46516</v>
      </c>
      <c r="E31" s="136">
        <v>155</v>
      </c>
      <c r="F31" s="141"/>
      <c r="G31" s="141">
        <v>345</v>
      </c>
      <c r="H31" s="141">
        <v>109986</v>
      </c>
      <c r="I31" s="136">
        <v>318.8</v>
      </c>
      <c r="J31" s="141"/>
      <c r="K31" s="141">
        <v>316</v>
      </c>
      <c r="L31" s="141">
        <v>55411</v>
      </c>
      <c r="M31" s="136">
        <v>175.81269841269841</v>
      </c>
      <c r="N31" s="141"/>
      <c r="O31" s="141">
        <v>337</v>
      </c>
      <c r="P31" s="141">
        <v>43508</v>
      </c>
      <c r="Q31" s="141">
        <v>129.10385756676558</v>
      </c>
      <c r="R31" s="141"/>
      <c r="S31" s="424">
        <v>338</v>
      </c>
      <c r="T31" s="424">
        <v>75930</v>
      </c>
      <c r="U31" s="439">
        <v>224.6449704142012</v>
      </c>
    </row>
    <row r="32" spans="1:21" s="19" customFormat="1" ht="15.75" customHeight="1" x14ac:dyDescent="0.3">
      <c r="A32" s="195"/>
      <c r="B32" s="141"/>
      <c r="C32" s="141"/>
      <c r="D32" s="141"/>
      <c r="E32" s="141"/>
      <c r="F32" s="141"/>
      <c r="G32" s="141"/>
      <c r="H32" s="141"/>
      <c r="I32" s="141"/>
      <c r="J32" s="141"/>
      <c r="K32" s="141"/>
      <c r="L32" s="141"/>
      <c r="M32" s="141"/>
      <c r="N32" s="141"/>
      <c r="O32" s="141"/>
      <c r="P32" s="141"/>
      <c r="Q32" s="141"/>
      <c r="R32" s="141"/>
      <c r="S32" s="439"/>
      <c r="T32" s="439"/>
      <c r="U32" s="439"/>
    </row>
    <row r="33" spans="1:21" s="19" customFormat="1" ht="15.75" customHeight="1" x14ac:dyDescent="0.3">
      <c r="A33" s="200" t="s">
        <v>243</v>
      </c>
      <c r="B33" s="141"/>
      <c r="C33" s="141">
        <v>139</v>
      </c>
      <c r="D33" s="141">
        <v>10389</v>
      </c>
      <c r="E33" s="136">
        <v>74.741007194244602</v>
      </c>
      <c r="F33" s="141"/>
      <c r="G33" s="141">
        <v>166</v>
      </c>
      <c r="H33" s="141">
        <v>42475</v>
      </c>
      <c r="I33" s="136">
        <v>255.87349397590361</v>
      </c>
      <c r="J33" s="141"/>
      <c r="K33" s="141">
        <v>130</v>
      </c>
      <c r="L33" s="141">
        <v>24263</v>
      </c>
      <c r="M33" s="136">
        <v>186.63846153846154</v>
      </c>
      <c r="N33" s="141"/>
      <c r="O33" s="141">
        <v>110</v>
      </c>
      <c r="P33" s="141">
        <v>19770</v>
      </c>
      <c r="Q33" s="141">
        <v>179.72727272727272</v>
      </c>
      <c r="R33" s="141"/>
      <c r="S33" s="440">
        <v>86</v>
      </c>
      <c r="T33" s="424">
        <v>21383</v>
      </c>
      <c r="U33" s="439">
        <v>248.63953488372093</v>
      </c>
    </row>
    <row r="34" spans="1:21" s="19" customFormat="1" ht="15.75" customHeight="1" x14ac:dyDescent="0.3">
      <c r="A34" s="195"/>
      <c r="B34" s="141"/>
      <c r="C34" s="141"/>
      <c r="D34" s="141"/>
      <c r="E34" s="141"/>
      <c r="F34" s="141"/>
      <c r="G34" s="141"/>
      <c r="H34" s="141"/>
      <c r="I34" s="141"/>
      <c r="J34" s="141"/>
      <c r="K34" s="141"/>
      <c r="L34" s="141"/>
      <c r="M34" s="141"/>
      <c r="N34" s="141"/>
      <c r="O34" s="141"/>
      <c r="P34" s="141"/>
      <c r="Q34" s="141"/>
      <c r="R34" s="141"/>
      <c r="S34" s="439"/>
      <c r="T34" s="439"/>
      <c r="U34" s="439"/>
    </row>
    <row r="35" spans="1:21" ht="15.75" customHeight="1" x14ac:dyDescent="0.35">
      <c r="A35" s="200" t="s">
        <v>245</v>
      </c>
      <c r="B35" s="141"/>
      <c r="C35" s="141">
        <v>30</v>
      </c>
      <c r="D35" s="141">
        <v>1806</v>
      </c>
      <c r="E35" s="136">
        <v>60.2</v>
      </c>
      <c r="F35" s="141"/>
      <c r="G35" s="141">
        <v>40</v>
      </c>
      <c r="H35" s="141">
        <v>7894</v>
      </c>
      <c r="I35" s="136">
        <v>197.35</v>
      </c>
      <c r="J35" s="141"/>
      <c r="K35" s="141">
        <v>33</v>
      </c>
      <c r="L35" s="141">
        <v>2997</v>
      </c>
      <c r="M35" s="136">
        <v>90.818181818181813</v>
      </c>
      <c r="N35" s="141"/>
      <c r="O35" s="141">
        <v>51</v>
      </c>
      <c r="P35" s="141">
        <v>5985</v>
      </c>
      <c r="Q35" s="141">
        <v>117.35294117647059</v>
      </c>
      <c r="R35" s="141"/>
      <c r="S35" s="440">
        <v>30</v>
      </c>
      <c r="T35" s="424">
        <v>3768</v>
      </c>
      <c r="U35" s="439">
        <v>125.6</v>
      </c>
    </row>
    <row r="36" spans="1:21" ht="15.75" customHeight="1" x14ac:dyDescent="0.35">
      <c r="A36" s="195"/>
      <c r="B36" s="141"/>
      <c r="C36" s="141"/>
      <c r="D36" s="141"/>
      <c r="E36" s="141"/>
      <c r="F36" s="141"/>
      <c r="G36" s="141"/>
      <c r="H36" s="141"/>
      <c r="I36" s="141"/>
      <c r="J36" s="141"/>
      <c r="K36" s="141"/>
      <c r="L36" s="141"/>
      <c r="M36" s="141"/>
      <c r="N36" s="141"/>
      <c r="O36" s="141"/>
      <c r="P36" s="141"/>
      <c r="Q36" s="141"/>
      <c r="R36" s="141"/>
      <c r="S36" s="439"/>
      <c r="T36" s="439"/>
      <c r="U36" s="439"/>
    </row>
    <row r="37" spans="1:21" ht="15.75" customHeight="1" x14ac:dyDescent="0.35">
      <c r="A37" s="199" t="s">
        <v>244</v>
      </c>
      <c r="B37" s="136"/>
      <c r="C37" s="136">
        <v>233</v>
      </c>
      <c r="D37" s="136">
        <v>44285</v>
      </c>
      <c r="E37" s="136">
        <v>190.06437768240343</v>
      </c>
      <c r="F37" s="136"/>
      <c r="G37" s="136">
        <v>216</v>
      </c>
      <c r="H37" s="136">
        <v>75657</v>
      </c>
      <c r="I37" s="136">
        <v>350.26388888888891</v>
      </c>
      <c r="J37" s="136"/>
      <c r="K37" s="136">
        <v>151</v>
      </c>
      <c r="L37" s="136">
        <v>27182</v>
      </c>
      <c r="M37" s="136">
        <v>180.01324503311258</v>
      </c>
      <c r="N37" s="136"/>
      <c r="O37" s="141">
        <v>86</v>
      </c>
      <c r="P37" s="141">
        <v>9720</v>
      </c>
      <c r="Q37" s="141">
        <v>113.02325581395348</v>
      </c>
      <c r="R37" s="136"/>
      <c r="S37" s="440">
        <v>174</v>
      </c>
      <c r="T37" s="424">
        <v>23903</v>
      </c>
      <c r="U37" s="439">
        <v>137.37356321839081</v>
      </c>
    </row>
    <row r="38" spans="1:21" ht="15.75" customHeight="1" thickBot="1" x14ac:dyDescent="0.4">
      <c r="A38" s="198"/>
      <c r="B38" s="197"/>
      <c r="C38" s="197"/>
      <c r="D38" s="197"/>
      <c r="E38" s="197"/>
      <c r="F38" s="197"/>
      <c r="G38" s="197"/>
      <c r="H38" s="197"/>
      <c r="I38" s="197"/>
      <c r="J38" s="197"/>
      <c r="K38" s="197"/>
      <c r="L38" s="197"/>
      <c r="M38" s="197"/>
      <c r="N38" s="197"/>
      <c r="O38" s="197"/>
      <c r="P38" s="197"/>
      <c r="Q38" s="197"/>
      <c r="R38" s="197"/>
      <c r="S38" s="197"/>
      <c r="T38" s="197"/>
      <c r="U38" s="197"/>
    </row>
    <row r="39" spans="1:21" x14ac:dyDescent="0.35">
      <c r="A39" s="190" t="s">
        <v>414</v>
      </c>
      <c r="B39" s="196"/>
      <c r="C39" s="195"/>
      <c r="D39" s="195"/>
      <c r="E39" s="195"/>
      <c r="F39" s="194"/>
      <c r="G39" s="194"/>
      <c r="H39" s="194"/>
      <c r="I39" s="194"/>
      <c r="J39" s="194"/>
      <c r="K39" s="194"/>
      <c r="L39" s="194"/>
      <c r="M39" s="194"/>
      <c r="N39" s="194"/>
      <c r="O39" s="194"/>
      <c r="P39" s="194"/>
      <c r="Q39" s="194"/>
    </row>
  </sheetData>
  <mergeCells count="53">
    <mergeCell ref="D28:E28"/>
    <mergeCell ref="H28:I28"/>
    <mergeCell ref="L28:M28"/>
    <mergeCell ref="P28:Q28"/>
    <mergeCell ref="T28:U28"/>
    <mergeCell ref="U25:U27"/>
    <mergeCell ref="S23:U24"/>
    <mergeCell ref="C25:C27"/>
    <mergeCell ref="D25:D27"/>
    <mergeCell ref="E25:E27"/>
    <mergeCell ref="G25:G27"/>
    <mergeCell ref="H25:H27"/>
    <mergeCell ref="I25:I27"/>
    <mergeCell ref="K25:K27"/>
    <mergeCell ref="L25:L27"/>
    <mergeCell ref="M25:M27"/>
    <mergeCell ref="O25:O27"/>
    <mergeCell ref="P25:P27"/>
    <mergeCell ref="Q25:Q27"/>
    <mergeCell ref="S25:S27"/>
    <mergeCell ref="T25:T27"/>
    <mergeCell ref="D10:E10"/>
    <mergeCell ref="H10:I10"/>
    <mergeCell ref="P10:Q10"/>
    <mergeCell ref="T10:U10"/>
    <mergeCell ref="M7:M9"/>
    <mergeCell ref="O7:O9"/>
    <mergeCell ref="P7:P9"/>
    <mergeCell ref="Q7:Q9"/>
    <mergeCell ref="S7:S9"/>
    <mergeCell ref="T7:T9"/>
    <mergeCell ref="E7:E9"/>
    <mergeCell ref="G7:G9"/>
    <mergeCell ref="H7:H9"/>
    <mergeCell ref="I7:I9"/>
    <mergeCell ref="K7:K9"/>
    <mergeCell ref="L7:L9"/>
    <mergeCell ref="A23:A27"/>
    <mergeCell ref="C23:E24"/>
    <mergeCell ref="G23:I24"/>
    <mergeCell ref="K23:M24"/>
    <mergeCell ref="O23:Q24"/>
    <mergeCell ref="A2:U2"/>
    <mergeCell ref="A3:U3"/>
    <mergeCell ref="A5:A9"/>
    <mergeCell ref="C5:E6"/>
    <mergeCell ref="G5:I6"/>
    <mergeCell ref="K5:M6"/>
    <mergeCell ref="O5:Q6"/>
    <mergeCell ref="S5:U6"/>
    <mergeCell ref="C7:C9"/>
    <mergeCell ref="D7:D9"/>
    <mergeCell ref="U7:U9"/>
  </mergeCells>
  <hyperlinks>
    <hyperlink ref="A1" location="Índice!A1" display="Regresar"/>
  </hyperlinks>
  <pageMargins left="0.70866141732283472" right="0.70866141732283472" top="0.74803149606299213" bottom="0.74803149606299213" header="0.31496062992125984" footer="0.31496062992125984"/>
  <pageSetup scale="5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3"/>
  <sheetViews>
    <sheetView showGridLines="0" zoomScale="85" zoomScaleNormal="85" zoomScaleSheetLayoutView="42" workbookViewId="0">
      <selection activeCell="F31" sqref="F31"/>
    </sheetView>
  </sheetViews>
  <sheetFormatPr baseColWidth="10" defaultRowHeight="15" x14ac:dyDescent="0.2"/>
  <cols>
    <col min="1" max="1" width="1.21875" style="142" customWidth="1"/>
    <col min="2" max="2" width="15.88671875" style="142" customWidth="1"/>
    <col min="3" max="3" width="7.77734375" style="142" customWidth="1"/>
    <col min="4" max="4" width="8.6640625" style="142" customWidth="1"/>
    <col min="5" max="5" width="11.33203125" style="142" customWidth="1"/>
    <col min="6" max="6" width="1.5546875" style="142" customWidth="1"/>
    <col min="7" max="7" width="8.21875" style="142" customWidth="1"/>
    <col min="8" max="8" width="9.21875" style="142" bestFit="1" customWidth="1"/>
    <col min="9" max="9" width="10" style="142" bestFit="1" customWidth="1"/>
    <col min="10" max="10" width="1.5546875" style="142" customWidth="1"/>
    <col min="11" max="11" width="8.21875" style="142" customWidth="1"/>
    <col min="12" max="12" width="9.21875" style="142" bestFit="1" customWidth="1"/>
    <col min="13" max="13" width="10.77734375" style="142" customWidth="1"/>
    <col min="14" max="14" width="1.77734375" style="142" customWidth="1"/>
    <col min="15" max="16" width="8.77734375" style="142" customWidth="1"/>
    <col min="17" max="17" width="10" style="142" bestFit="1" customWidth="1"/>
    <col min="18" max="18" width="1.6640625" style="142" customWidth="1"/>
    <col min="19" max="19" width="8.6640625" style="142" customWidth="1"/>
    <col min="20" max="20" width="8.44140625" style="142" customWidth="1"/>
    <col min="21" max="21" width="10" style="142" bestFit="1" customWidth="1"/>
    <col min="22" max="22" width="1.33203125" style="142" customWidth="1"/>
    <col min="23" max="23" width="8.6640625" style="142" customWidth="1"/>
    <col min="24" max="24" width="8.21875" style="142" customWidth="1"/>
    <col min="25" max="25" width="10" style="142" bestFit="1" customWidth="1"/>
    <col min="26" max="26" width="1.44140625" style="142" customWidth="1"/>
    <col min="27" max="27" width="7.88671875" style="142" customWidth="1"/>
    <col min="28" max="28" width="8.21875" style="142" customWidth="1"/>
    <col min="29" max="29" width="8.88671875" style="142" customWidth="1"/>
    <col min="30" max="30" width="1.33203125" style="142" customWidth="1"/>
    <col min="31" max="32" width="7.88671875" style="142" customWidth="1"/>
    <col min="33" max="33" width="10" style="142" customWidth="1"/>
    <col min="34" max="34" width="1.33203125" style="142" customWidth="1"/>
    <col min="35" max="35" width="7.88671875" style="142" customWidth="1"/>
    <col min="36" max="36" width="8.21875" style="142" customWidth="1"/>
    <col min="37" max="37" width="9.5546875" style="142" customWidth="1"/>
    <col min="38" max="38" width="1.33203125" style="142" customWidth="1"/>
    <col min="39" max="39" width="7.88671875" style="142" customWidth="1"/>
    <col min="40" max="40" width="8.21875" style="142" customWidth="1"/>
    <col min="41" max="41" width="8.88671875" style="142" customWidth="1"/>
    <col min="42" max="42" width="1.33203125" style="142" customWidth="1"/>
    <col min="43" max="43" width="7.88671875" style="142" customWidth="1"/>
    <col min="44" max="44" width="8.21875" style="142" customWidth="1"/>
    <col min="45" max="45" width="8.88671875" style="142" customWidth="1"/>
    <col min="46" max="16384" width="11.5546875" style="142"/>
  </cols>
  <sheetData>
    <row r="1" spans="1:45" s="121" customFormat="1" x14ac:dyDescent="0.2">
      <c r="B1" s="410" t="s">
        <v>313</v>
      </c>
    </row>
    <row r="2" spans="1:45" s="121" customFormat="1" x14ac:dyDescent="0.2">
      <c r="A2" s="463"/>
      <c r="B2" s="680" t="s">
        <v>389</v>
      </c>
      <c r="C2" s="680"/>
      <c r="D2" s="680"/>
      <c r="E2" s="680"/>
      <c r="F2" s="680"/>
      <c r="G2" s="680"/>
      <c r="H2" s="680"/>
      <c r="I2" s="680"/>
      <c r="J2" s="680"/>
      <c r="K2" s="680"/>
      <c r="L2" s="680"/>
      <c r="M2" s="680"/>
      <c r="N2" s="680"/>
      <c r="O2" s="680"/>
      <c r="P2" s="680"/>
      <c r="Q2" s="680"/>
      <c r="R2" s="680"/>
      <c r="S2" s="680"/>
      <c r="T2" s="680"/>
      <c r="U2" s="680"/>
      <c r="V2" s="680"/>
      <c r="W2" s="680"/>
      <c r="X2" s="680"/>
      <c r="Y2" s="680"/>
      <c r="Z2" s="464"/>
      <c r="AA2" s="464"/>
      <c r="AB2" s="464"/>
      <c r="AC2" s="464"/>
      <c r="AD2" s="464"/>
      <c r="AE2" s="464"/>
      <c r="AF2" s="464"/>
      <c r="AG2" s="464"/>
      <c r="AH2" s="464"/>
      <c r="AI2" s="464"/>
      <c r="AJ2" s="464"/>
      <c r="AK2" s="464"/>
      <c r="AL2" s="464"/>
      <c r="AM2" s="464"/>
      <c r="AN2" s="464"/>
      <c r="AO2" s="464"/>
      <c r="AP2" s="464"/>
      <c r="AQ2" s="464"/>
      <c r="AR2" s="464"/>
      <c r="AS2" s="464"/>
    </row>
    <row r="3" spans="1:45" s="121" customFormat="1" x14ac:dyDescent="0.2">
      <c r="A3" s="463"/>
      <c r="B3" s="465"/>
      <c r="C3" s="465"/>
      <c r="D3" s="465"/>
      <c r="E3" s="465"/>
      <c r="F3" s="465"/>
      <c r="G3" s="465"/>
      <c r="H3" s="465"/>
      <c r="I3" s="465"/>
      <c r="J3" s="465"/>
      <c r="K3" s="466"/>
      <c r="L3" s="466"/>
      <c r="M3" s="465"/>
      <c r="N3" s="465"/>
      <c r="O3" s="465"/>
      <c r="P3" s="465"/>
      <c r="Q3" s="465"/>
      <c r="R3" s="465"/>
    </row>
    <row r="4" spans="1:45" s="121" customFormat="1" ht="18" x14ac:dyDescent="0.2">
      <c r="A4" s="463"/>
      <c r="B4" s="467" t="s">
        <v>465</v>
      </c>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row>
    <row r="5" spans="1:45" s="121" customFormat="1" ht="15.75" thickBot="1" x14ac:dyDescent="0.25">
      <c r="A5" s="463"/>
      <c r="B5" s="466"/>
      <c r="C5" s="466"/>
      <c r="D5" s="466"/>
      <c r="E5" s="466"/>
      <c r="F5" s="466"/>
      <c r="G5" s="466"/>
      <c r="H5" s="466"/>
      <c r="I5" s="466"/>
      <c r="J5" s="466"/>
      <c r="K5" s="466"/>
      <c r="L5" s="466"/>
      <c r="M5" s="465"/>
      <c r="N5" s="465"/>
      <c r="O5" s="465"/>
      <c r="P5" s="465"/>
      <c r="Q5" s="465"/>
      <c r="R5" s="465"/>
    </row>
    <row r="6" spans="1:45" ht="15" customHeight="1" x14ac:dyDescent="0.2">
      <c r="A6" s="468"/>
      <c r="B6" s="681" t="s">
        <v>249</v>
      </c>
      <c r="C6" s="681" t="s">
        <v>163</v>
      </c>
      <c r="D6" s="681"/>
      <c r="E6" s="681"/>
      <c r="F6" s="288"/>
      <c r="G6" s="681" t="s">
        <v>150</v>
      </c>
      <c r="H6" s="681"/>
      <c r="I6" s="681"/>
      <c r="J6" s="288"/>
      <c r="K6" s="681" t="s">
        <v>164</v>
      </c>
      <c r="L6" s="681"/>
      <c r="M6" s="681"/>
      <c r="N6" s="288"/>
      <c r="O6" s="681" t="s">
        <v>165</v>
      </c>
      <c r="P6" s="681"/>
      <c r="Q6" s="681"/>
      <c r="R6" s="288"/>
      <c r="S6" s="681">
        <v>2009</v>
      </c>
      <c r="T6" s="681"/>
      <c r="U6" s="681"/>
      <c r="V6" s="288"/>
      <c r="W6" s="681">
        <v>2010</v>
      </c>
      <c r="X6" s="681"/>
      <c r="Y6" s="681"/>
      <c r="Z6" s="289"/>
    </row>
    <row r="7" spans="1:45" ht="15" customHeight="1" thickBot="1" x14ac:dyDescent="0.25">
      <c r="A7" s="468"/>
      <c r="B7" s="682"/>
      <c r="C7" s="683"/>
      <c r="D7" s="683"/>
      <c r="E7" s="683"/>
      <c r="F7" s="289"/>
      <c r="G7" s="683"/>
      <c r="H7" s="683"/>
      <c r="I7" s="683"/>
      <c r="J7" s="289"/>
      <c r="K7" s="683"/>
      <c r="L7" s="683"/>
      <c r="M7" s="683"/>
      <c r="N7" s="289"/>
      <c r="O7" s="683"/>
      <c r="P7" s="683"/>
      <c r="Q7" s="683"/>
      <c r="R7" s="289"/>
      <c r="S7" s="683"/>
      <c r="T7" s="683"/>
      <c r="U7" s="683"/>
      <c r="V7" s="289"/>
      <c r="W7" s="683"/>
      <c r="X7" s="683"/>
      <c r="Y7" s="683"/>
      <c r="Z7" s="289"/>
    </row>
    <row r="8" spans="1:45" ht="15" customHeight="1" x14ac:dyDescent="0.2">
      <c r="A8" s="468"/>
      <c r="B8" s="682"/>
      <c r="C8" s="675" t="s">
        <v>246</v>
      </c>
      <c r="D8" s="675" t="s">
        <v>247</v>
      </c>
      <c r="E8" s="677" t="s">
        <v>248</v>
      </c>
      <c r="F8" s="289"/>
      <c r="G8" s="675" t="s">
        <v>246</v>
      </c>
      <c r="H8" s="675" t="s">
        <v>247</v>
      </c>
      <c r="I8" s="677" t="s">
        <v>248</v>
      </c>
      <c r="J8" s="289"/>
      <c r="K8" s="675" t="s">
        <v>246</v>
      </c>
      <c r="L8" s="675" t="s">
        <v>247</v>
      </c>
      <c r="M8" s="677" t="s">
        <v>248</v>
      </c>
      <c r="N8" s="289"/>
      <c r="O8" s="675" t="s">
        <v>246</v>
      </c>
      <c r="P8" s="675" t="s">
        <v>247</v>
      </c>
      <c r="Q8" s="677" t="s">
        <v>248</v>
      </c>
      <c r="R8" s="289"/>
      <c r="S8" s="675" t="s">
        <v>246</v>
      </c>
      <c r="T8" s="675" t="s">
        <v>247</v>
      </c>
      <c r="U8" s="677" t="s">
        <v>248</v>
      </c>
      <c r="V8" s="289"/>
      <c r="W8" s="675" t="s">
        <v>246</v>
      </c>
      <c r="X8" s="675" t="s">
        <v>247</v>
      </c>
      <c r="Y8" s="677" t="s">
        <v>248</v>
      </c>
      <c r="Z8" s="289"/>
    </row>
    <row r="9" spans="1:45" ht="15" customHeight="1" x14ac:dyDescent="0.2">
      <c r="A9" s="468"/>
      <c r="B9" s="682"/>
      <c r="C9" s="675"/>
      <c r="D9" s="675"/>
      <c r="E9" s="677"/>
      <c r="F9" s="289"/>
      <c r="G9" s="675"/>
      <c r="H9" s="675"/>
      <c r="I9" s="677"/>
      <c r="J9" s="289"/>
      <c r="K9" s="675"/>
      <c r="L9" s="675"/>
      <c r="M9" s="677"/>
      <c r="N9" s="289"/>
      <c r="O9" s="675"/>
      <c r="P9" s="675"/>
      <c r="Q9" s="677"/>
      <c r="R9" s="289"/>
      <c r="S9" s="675"/>
      <c r="T9" s="675"/>
      <c r="U9" s="677"/>
      <c r="V9" s="289"/>
      <c r="W9" s="675"/>
      <c r="X9" s="675"/>
      <c r="Y9" s="677"/>
      <c r="Z9" s="289"/>
    </row>
    <row r="10" spans="1:45" ht="15" customHeight="1" thickBot="1" x14ac:dyDescent="0.25">
      <c r="A10" s="468"/>
      <c r="B10" s="683"/>
      <c r="C10" s="676"/>
      <c r="D10" s="676"/>
      <c r="E10" s="678"/>
      <c r="F10" s="290"/>
      <c r="G10" s="676"/>
      <c r="H10" s="676"/>
      <c r="I10" s="678"/>
      <c r="J10" s="290"/>
      <c r="K10" s="676"/>
      <c r="L10" s="676"/>
      <c r="M10" s="678"/>
      <c r="N10" s="290"/>
      <c r="O10" s="676"/>
      <c r="P10" s="676"/>
      <c r="Q10" s="678"/>
      <c r="R10" s="290"/>
      <c r="S10" s="676"/>
      <c r="T10" s="676"/>
      <c r="U10" s="678"/>
      <c r="V10" s="290"/>
      <c r="W10" s="676"/>
      <c r="X10" s="676"/>
      <c r="Y10" s="678"/>
      <c r="Z10" s="289"/>
    </row>
    <row r="11" spans="1:45" ht="15" customHeight="1" x14ac:dyDescent="0.2">
      <c r="A11" s="468"/>
      <c r="B11" s="469"/>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row>
    <row r="12" spans="1:45" ht="15" customHeight="1" x14ac:dyDescent="0.2">
      <c r="A12" s="468"/>
      <c r="B12" s="144" t="s">
        <v>316</v>
      </c>
      <c r="C12" s="471">
        <v>493</v>
      </c>
      <c r="D12" s="471">
        <v>222606</v>
      </c>
      <c r="E12" s="471">
        <v>451.53346855983801</v>
      </c>
      <c r="F12" s="471"/>
      <c r="G12" s="471">
        <v>623</v>
      </c>
      <c r="H12" s="471">
        <v>245599</v>
      </c>
      <c r="I12" s="471">
        <v>394.21990369181378</v>
      </c>
      <c r="J12" s="471"/>
      <c r="K12" s="471">
        <v>623</v>
      </c>
      <c r="L12" s="471">
        <v>245599</v>
      </c>
      <c r="M12" s="471">
        <v>394.21990369181378</v>
      </c>
      <c r="N12" s="471"/>
      <c r="O12" s="472">
        <v>592</v>
      </c>
      <c r="P12" s="472">
        <v>243612</v>
      </c>
      <c r="Q12" s="472">
        <v>411.50675675675677</v>
      </c>
      <c r="R12" s="472"/>
      <c r="S12" s="472">
        <v>572</v>
      </c>
      <c r="T12" s="472">
        <v>269951</v>
      </c>
      <c r="U12" s="472">
        <v>471.94230769230802</v>
      </c>
      <c r="V12" s="472"/>
      <c r="W12" s="472">
        <v>685</v>
      </c>
      <c r="X12" s="472">
        <v>278794</v>
      </c>
      <c r="Y12" s="472">
        <v>406.99854014598537</v>
      </c>
      <c r="Z12" s="472"/>
    </row>
    <row r="13" spans="1:45" ht="15" customHeight="1" x14ac:dyDescent="0.2">
      <c r="A13" s="468"/>
      <c r="B13" s="469"/>
      <c r="C13" s="473"/>
      <c r="D13" s="473"/>
      <c r="E13" s="473"/>
      <c r="F13" s="473"/>
      <c r="G13" s="471"/>
      <c r="H13" s="473"/>
      <c r="I13" s="473"/>
      <c r="J13" s="473"/>
      <c r="K13" s="471"/>
      <c r="L13" s="473"/>
      <c r="M13" s="473"/>
      <c r="N13" s="473"/>
      <c r="O13" s="472"/>
      <c r="P13" s="472"/>
      <c r="Q13" s="472"/>
      <c r="R13" s="472"/>
      <c r="S13" s="472"/>
      <c r="T13" s="472"/>
      <c r="U13" s="472"/>
      <c r="V13" s="472"/>
      <c r="W13" s="472"/>
      <c r="X13" s="472"/>
      <c r="Y13" s="472"/>
      <c r="Z13" s="472"/>
    </row>
    <row r="14" spans="1:45" ht="15" customHeight="1" x14ac:dyDescent="0.2">
      <c r="A14" s="468"/>
      <c r="B14" s="474" t="s">
        <v>275</v>
      </c>
      <c r="C14" s="471">
        <v>14</v>
      </c>
      <c r="D14" s="471">
        <v>25900</v>
      </c>
      <c r="E14" s="471">
        <v>1850</v>
      </c>
      <c r="F14" s="471"/>
      <c r="G14" s="471">
        <v>15</v>
      </c>
      <c r="H14" s="475">
        <v>27750</v>
      </c>
      <c r="I14" s="471">
        <v>1850</v>
      </c>
      <c r="J14" s="471"/>
      <c r="K14" s="471">
        <v>15</v>
      </c>
      <c r="L14" s="475">
        <v>27750</v>
      </c>
      <c r="M14" s="471">
        <v>1850</v>
      </c>
      <c r="N14" s="471"/>
      <c r="O14" s="472">
        <v>21</v>
      </c>
      <c r="P14" s="476">
        <v>38850</v>
      </c>
      <c r="Q14" s="472">
        <v>1850</v>
      </c>
      <c r="R14" s="472"/>
      <c r="S14" s="472">
        <v>24</v>
      </c>
      <c r="T14" s="476">
        <v>48816</v>
      </c>
      <c r="U14" s="472">
        <v>2034</v>
      </c>
      <c r="V14" s="472"/>
      <c r="W14" s="472">
        <v>17</v>
      </c>
      <c r="X14" s="476">
        <v>34578</v>
      </c>
      <c r="Y14" s="472">
        <v>2034</v>
      </c>
      <c r="Z14" s="472"/>
    </row>
    <row r="15" spans="1:45" ht="15" customHeight="1" x14ac:dyDescent="0.2">
      <c r="A15" s="468"/>
      <c r="B15" s="474"/>
      <c r="C15" s="471"/>
      <c r="D15" s="471"/>
      <c r="E15" s="471"/>
      <c r="F15" s="471"/>
      <c r="G15" s="471"/>
      <c r="H15" s="477"/>
      <c r="I15" s="471"/>
      <c r="J15" s="471"/>
      <c r="K15" s="471"/>
      <c r="L15" s="477"/>
      <c r="M15" s="471"/>
      <c r="N15" s="471"/>
      <c r="O15" s="472"/>
      <c r="P15" s="476"/>
      <c r="Q15" s="472"/>
      <c r="R15" s="472"/>
      <c r="S15" s="472"/>
      <c r="T15" s="476"/>
      <c r="U15" s="472"/>
      <c r="V15" s="472"/>
      <c r="W15" s="472"/>
      <c r="X15" s="476"/>
      <c r="Y15" s="472"/>
      <c r="Z15" s="472"/>
    </row>
    <row r="16" spans="1:45" ht="15" customHeight="1" x14ac:dyDescent="0.2">
      <c r="A16" s="468"/>
      <c r="B16" s="474" t="s">
        <v>276</v>
      </c>
      <c r="C16" s="471">
        <v>110</v>
      </c>
      <c r="D16" s="471">
        <v>103400</v>
      </c>
      <c r="E16" s="471">
        <v>940</v>
      </c>
      <c r="F16" s="471"/>
      <c r="G16" s="471">
        <v>115</v>
      </c>
      <c r="H16" s="477">
        <v>108100</v>
      </c>
      <c r="I16" s="471">
        <v>940</v>
      </c>
      <c r="J16" s="471"/>
      <c r="K16" s="471">
        <v>115</v>
      </c>
      <c r="L16" s="477">
        <v>108100</v>
      </c>
      <c r="M16" s="471">
        <v>940</v>
      </c>
      <c r="N16" s="471"/>
      <c r="O16" s="472">
        <v>117</v>
      </c>
      <c r="P16" s="476">
        <v>109980</v>
      </c>
      <c r="Q16" s="472">
        <v>940</v>
      </c>
      <c r="R16" s="472"/>
      <c r="S16" s="472">
        <v>117</v>
      </c>
      <c r="T16" s="476">
        <v>131508</v>
      </c>
      <c r="U16" s="472">
        <v>1124</v>
      </c>
      <c r="V16" s="472"/>
      <c r="W16" s="472">
        <v>114</v>
      </c>
      <c r="X16" s="476">
        <v>128136</v>
      </c>
      <c r="Y16" s="472">
        <v>1124</v>
      </c>
      <c r="Z16" s="472"/>
    </row>
    <row r="17" spans="1:26" ht="15" customHeight="1" x14ac:dyDescent="0.2">
      <c r="A17" s="468"/>
      <c r="B17" s="474"/>
      <c r="C17" s="471"/>
      <c r="D17" s="471"/>
      <c r="E17" s="471"/>
      <c r="F17" s="471"/>
      <c r="G17" s="471"/>
      <c r="H17" s="477"/>
      <c r="I17" s="471"/>
      <c r="J17" s="471"/>
      <c r="K17" s="471"/>
      <c r="L17" s="477"/>
      <c r="M17" s="471"/>
      <c r="N17" s="471"/>
      <c r="O17" s="472"/>
      <c r="P17" s="476"/>
      <c r="Q17" s="472"/>
      <c r="R17" s="472"/>
      <c r="S17" s="472"/>
      <c r="T17" s="476"/>
      <c r="U17" s="472"/>
      <c r="V17" s="472"/>
      <c r="W17" s="472"/>
      <c r="X17" s="476"/>
      <c r="Y17" s="472"/>
      <c r="Z17" s="472"/>
    </row>
    <row r="18" spans="1:26" ht="15" customHeight="1" x14ac:dyDescent="0.2">
      <c r="A18" s="468"/>
      <c r="B18" s="474" t="s">
        <v>277</v>
      </c>
      <c r="C18" s="471">
        <v>95</v>
      </c>
      <c r="D18" s="471">
        <v>33060</v>
      </c>
      <c r="E18" s="471">
        <v>348</v>
      </c>
      <c r="F18" s="471"/>
      <c r="G18" s="471">
        <v>110</v>
      </c>
      <c r="H18" s="477">
        <v>38280</v>
      </c>
      <c r="I18" s="471">
        <v>348</v>
      </c>
      <c r="J18" s="471"/>
      <c r="K18" s="471">
        <v>110</v>
      </c>
      <c r="L18" s="477">
        <v>38280</v>
      </c>
      <c r="M18" s="471">
        <v>348</v>
      </c>
      <c r="N18" s="471"/>
      <c r="O18" s="472">
        <v>83</v>
      </c>
      <c r="P18" s="476">
        <v>28884</v>
      </c>
      <c r="Q18" s="472">
        <v>348</v>
      </c>
      <c r="R18" s="472"/>
      <c r="S18" s="472">
        <v>75</v>
      </c>
      <c r="T18" s="476">
        <v>26100</v>
      </c>
      <c r="U18" s="472">
        <v>348</v>
      </c>
      <c r="V18" s="472"/>
      <c r="W18" s="472">
        <v>102</v>
      </c>
      <c r="X18" s="476">
        <v>35496</v>
      </c>
      <c r="Y18" s="472">
        <v>348</v>
      </c>
      <c r="Z18" s="472"/>
    </row>
    <row r="19" spans="1:26" ht="15" customHeight="1" x14ac:dyDescent="0.2">
      <c r="A19" s="468"/>
      <c r="B19" s="478"/>
      <c r="C19" s="471"/>
      <c r="D19" s="471"/>
      <c r="E19" s="471"/>
      <c r="F19" s="471"/>
      <c r="G19" s="471"/>
      <c r="H19" s="475"/>
      <c r="I19" s="471"/>
      <c r="J19" s="471"/>
      <c r="K19" s="471"/>
      <c r="L19" s="475"/>
      <c r="M19" s="471"/>
      <c r="N19" s="471"/>
      <c r="O19" s="472"/>
      <c r="P19" s="476"/>
      <c r="Q19" s="472"/>
      <c r="R19" s="472"/>
      <c r="S19" s="472"/>
      <c r="T19" s="476"/>
      <c r="U19" s="472"/>
      <c r="V19" s="472"/>
      <c r="W19" s="472"/>
      <c r="X19" s="476"/>
      <c r="Y19" s="472"/>
      <c r="Z19" s="472"/>
    </row>
    <row r="20" spans="1:26" ht="15" customHeight="1" x14ac:dyDescent="0.2">
      <c r="A20" s="468"/>
      <c r="B20" s="474" t="s">
        <v>278</v>
      </c>
      <c r="C20" s="471">
        <v>58</v>
      </c>
      <c r="D20" s="471">
        <v>15602</v>
      </c>
      <c r="E20" s="471">
        <v>269</v>
      </c>
      <c r="F20" s="471"/>
      <c r="G20" s="471">
        <v>79</v>
      </c>
      <c r="H20" s="475">
        <v>21251</v>
      </c>
      <c r="I20" s="471">
        <v>269</v>
      </c>
      <c r="J20" s="471"/>
      <c r="K20" s="471">
        <v>79</v>
      </c>
      <c r="L20" s="475">
        <v>21251</v>
      </c>
      <c r="M20" s="471">
        <v>269</v>
      </c>
      <c r="N20" s="471"/>
      <c r="O20" s="472">
        <v>71</v>
      </c>
      <c r="P20" s="476">
        <v>19099</v>
      </c>
      <c r="Q20" s="472">
        <v>269</v>
      </c>
      <c r="R20" s="472"/>
      <c r="S20" s="472">
        <v>64</v>
      </c>
      <c r="T20" s="476">
        <v>17216</v>
      </c>
      <c r="U20" s="472">
        <v>269</v>
      </c>
      <c r="V20" s="472"/>
      <c r="W20" s="472">
        <v>104</v>
      </c>
      <c r="X20" s="476">
        <v>27976</v>
      </c>
      <c r="Y20" s="472">
        <v>269</v>
      </c>
      <c r="Z20" s="472"/>
    </row>
    <row r="21" spans="1:26" ht="15" customHeight="1" x14ac:dyDescent="0.2">
      <c r="A21" s="468"/>
      <c r="B21" s="474"/>
      <c r="C21" s="471"/>
      <c r="D21" s="471"/>
      <c r="E21" s="471"/>
      <c r="F21" s="471"/>
      <c r="G21" s="471"/>
      <c r="H21" s="475"/>
      <c r="I21" s="471"/>
      <c r="J21" s="471"/>
      <c r="K21" s="471"/>
      <c r="L21" s="475"/>
      <c r="M21" s="471"/>
      <c r="N21" s="471"/>
      <c r="O21" s="472"/>
      <c r="P21" s="476"/>
      <c r="Q21" s="472"/>
      <c r="R21" s="472"/>
      <c r="S21" s="472"/>
      <c r="T21" s="476"/>
      <c r="U21" s="472"/>
      <c r="V21" s="472"/>
      <c r="W21" s="472"/>
      <c r="X21" s="476"/>
      <c r="Y21" s="472"/>
      <c r="Z21" s="472"/>
    </row>
    <row r="22" spans="1:26" ht="15" customHeight="1" x14ac:dyDescent="0.2">
      <c r="A22" s="468"/>
      <c r="B22" s="474" t="s">
        <v>279</v>
      </c>
      <c r="C22" s="471">
        <v>40</v>
      </c>
      <c r="D22" s="471">
        <v>3360</v>
      </c>
      <c r="E22" s="471">
        <v>84</v>
      </c>
      <c r="F22" s="471"/>
      <c r="G22" s="471">
        <v>48</v>
      </c>
      <c r="H22" s="475">
        <v>4032</v>
      </c>
      <c r="I22" s="471">
        <v>84</v>
      </c>
      <c r="J22" s="471"/>
      <c r="K22" s="471">
        <v>48</v>
      </c>
      <c r="L22" s="475">
        <v>4032</v>
      </c>
      <c r="M22" s="471">
        <v>84</v>
      </c>
      <c r="N22" s="471"/>
      <c r="O22" s="472">
        <v>61</v>
      </c>
      <c r="P22" s="476">
        <v>5124</v>
      </c>
      <c r="Q22" s="472">
        <v>84</v>
      </c>
      <c r="R22" s="472"/>
      <c r="S22" s="472">
        <v>68</v>
      </c>
      <c r="T22" s="476">
        <v>5712</v>
      </c>
      <c r="U22" s="472">
        <v>84</v>
      </c>
      <c r="V22" s="472"/>
      <c r="W22" s="472">
        <v>60</v>
      </c>
      <c r="X22" s="476">
        <v>5040</v>
      </c>
      <c r="Y22" s="472">
        <v>84</v>
      </c>
      <c r="Z22" s="472"/>
    </row>
    <row r="23" spans="1:26" ht="15" customHeight="1" x14ac:dyDescent="0.2">
      <c r="A23" s="468"/>
      <c r="B23" s="469"/>
      <c r="C23" s="471"/>
      <c r="D23" s="471"/>
      <c r="E23" s="471"/>
      <c r="F23" s="471"/>
      <c r="G23" s="471"/>
      <c r="H23" s="475"/>
      <c r="I23" s="471"/>
      <c r="J23" s="471"/>
      <c r="K23" s="471"/>
      <c r="L23" s="475"/>
      <c r="M23" s="471"/>
      <c r="N23" s="471"/>
      <c r="O23" s="472"/>
      <c r="P23" s="476"/>
      <c r="Q23" s="472"/>
      <c r="R23" s="472"/>
      <c r="S23" s="472"/>
      <c r="T23" s="476"/>
      <c r="U23" s="472"/>
      <c r="V23" s="472"/>
      <c r="W23" s="472"/>
      <c r="X23" s="476"/>
      <c r="Y23" s="472"/>
      <c r="Z23" s="472"/>
    </row>
    <row r="24" spans="1:26" ht="15" customHeight="1" x14ac:dyDescent="0.2">
      <c r="A24" s="468"/>
      <c r="B24" s="474" t="s">
        <v>280</v>
      </c>
      <c r="C24" s="471">
        <v>70</v>
      </c>
      <c r="D24" s="471">
        <v>22260</v>
      </c>
      <c r="E24" s="471">
        <v>318</v>
      </c>
      <c r="F24" s="471"/>
      <c r="G24" s="471">
        <v>107</v>
      </c>
      <c r="H24" s="475">
        <v>34026</v>
      </c>
      <c r="I24" s="471">
        <v>318</v>
      </c>
      <c r="J24" s="471"/>
      <c r="K24" s="471">
        <v>107</v>
      </c>
      <c r="L24" s="475">
        <v>34026</v>
      </c>
      <c r="M24" s="471">
        <v>318</v>
      </c>
      <c r="N24" s="471"/>
      <c r="O24" s="472">
        <v>71</v>
      </c>
      <c r="P24" s="476">
        <v>22578</v>
      </c>
      <c r="Q24" s="472">
        <v>318</v>
      </c>
      <c r="R24" s="472"/>
      <c r="S24" s="472">
        <v>81</v>
      </c>
      <c r="T24" s="476">
        <v>25758</v>
      </c>
      <c r="U24" s="472">
        <v>318</v>
      </c>
      <c r="V24" s="472"/>
      <c r="W24" s="472">
        <v>105</v>
      </c>
      <c r="X24" s="476">
        <v>33390</v>
      </c>
      <c r="Y24" s="472">
        <v>318</v>
      </c>
      <c r="Z24" s="472"/>
    </row>
    <row r="25" spans="1:26" ht="15" customHeight="1" x14ac:dyDescent="0.2">
      <c r="A25" s="468"/>
      <c r="B25" s="474"/>
      <c r="C25" s="471"/>
      <c r="D25" s="471"/>
      <c r="E25" s="471"/>
      <c r="F25" s="471"/>
      <c r="G25" s="471"/>
      <c r="H25" s="475"/>
      <c r="I25" s="471"/>
      <c r="J25" s="471"/>
      <c r="K25" s="471"/>
      <c r="L25" s="475"/>
      <c r="M25" s="471"/>
      <c r="N25" s="471"/>
      <c r="O25" s="472"/>
      <c r="P25" s="476"/>
      <c r="Q25" s="472"/>
      <c r="R25" s="472"/>
      <c r="S25" s="472"/>
      <c r="T25" s="476"/>
      <c r="U25" s="472"/>
      <c r="V25" s="472"/>
      <c r="W25" s="472"/>
      <c r="X25" s="476"/>
      <c r="Y25" s="472"/>
      <c r="Z25" s="472"/>
    </row>
    <row r="26" spans="1:26" ht="15" customHeight="1" x14ac:dyDescent="0.2">
      <c r="A26" s="468"/>
      <c r="B26" s="474" t="s">
        <v>281</v>
      </c>
      <c r="C26" s="471">
        <v>42</v>
      </c>
      <c r="D26" s="471">
        <v>3906</v>
      </c>
      <c r="E26" s="471">
        <v>93</v>
      </c>
      <c r="F26" s="471"/>
      <c r="G26" s="471">
        <v>46</v>
      </c>
      <c r="H26" s="475">
        <v>4278</v>
      </c>
      <c r="I26" s="471">
        <v>93</v>
      </c>
      <c r="J26" s="471"/>
      <c r="K26" s="471">
        <v>46</v>
      </c>
      <c r="L26" s="475">
        <v>4278</v>
      </c>
      <c r="M26" s="471">
        <v>93</v>
      </c>
      <c r="N26" s="471"/>
      <c r="O26" s="472">
        <v>47</v>
      </c>
      <c r="P26" s="476">
        <v>4371</v>
      </c>
      <c r="Q26" s="472">
        <v>93</v>
      </c>
      <c r="R26" s="472"/>
      <c r="S26" s="472">
        <v>49</v>
      </c>
      <c r="T26" s="476">
        <v>4557</v>
      </c>
      <c r="U26" s="472">
        <v>93</v>
      </c>
      <c r="V26" s="472"/>
      <c r="W26" s="472">
        <v>54</v>
      </c>
      <c r="X26" s="476">
        <v>5022</v>
      </c>
      <c r="Y26" s="472">
        <v>93</v>
      </c>
      <c r="Z26" s="472"/>
    </row>
    <row r="27" spans="1:26" ht="15" customHeight="1" x14ac:dyDescent="0.2">
      <c r="A27" s="468"/>
      <c r="B27" s="474"/>
      <c r="C27" s="471"/>
      <c r="D27" s="471"/>
      <c r="E27" s="471"/>
      <c r="F27" s="471"/>
      <c r="G27" s="471"/>
      <c r="H27" s="475"/>
      <c r="I27" s="471"/>
      <c r="J27" s="471"/>
      <c r="K27" s="471"/>
      <c r="L27" s="475"/>
      <c r="M27" s="471"/>
      <c r="N27" s="471"/>
      <c r="O27" s="472"/>
      <c r="P27" s="476"/>
      <c r="Q27" s="472"/>
      <c r="R27" s="472"/>
      <c r="S27" s="472"/>
      <c r="T27" s="476"/>
      <c r="U27" s="472"/>
      <c r="V27" s="472"/>
      <c r="W27" s="472"/>
      <c r="X27" s="476"/>
      <c r="Y27" s="472"/>
      <c r="Z27" s="472"/>
    </row>
    <row r="28" spans="1:26" ht="15" customHeight="1" x14ac:dyDescent="0.2">
      <c r="A28" s="468"/>
      <c r="B28" s="474" t="s">
        <v>282</v>
      </c>
      <c r="C28" s="471">
        <v>38</v>
      </c>
      <c r="D28" s="471">
        <v>1900</v>
      </c>
      <c r="E28" s="471">
        <v>50</v>
      </c>
      <c r="F28" s="471"/>
      <c r="G28" s="471">
        <v>57</v>
      </c>
      <c r="H28" s="475">
        <v>2850</v>
      </c>
      <c r="I28" s="471">
        <v>50</v>
      </c>
      <c r="J28" s="471"/>
      <c r="K28" s="471">
        <v>57</v>
      </c>
      <c r="L28" s="475">
        <v>2850</v>
      </c>
      <c r="M28" s="471">
        <v>50</v>
      </c>
      <c r="N28" s="471"/>
      <c r="O28" s="472">
        <v>53</v>
      </c>
      <c r="P28" s="476">
        <v>2650</v>
      </c>
      <c r="Q28" s="472">
        <v>50</v>
      </c>
      <c r="R28" s="472"/>
      <c r="S28" s="472">
        <v>42</v>
      </c>
      <c r="T28" s="476">
        <v>2100</v>
      </c>
      <c r="U28" s="472">
        <v>50</v>
      </c>
      <c r="V28" s="472"/>
      <c r="W28" s="472">
        <v>66</v>
      </c>
      <c r="X28" s="476">
        <v>3300</v>
      </c>
      <c r="Y28" s="472">
        <v>50</v>
      </c>
      <c r="Z28" s="472"/>
    </row>
    <row r="29" spans="1:26" ht="15" customHeight="1" x14ac:dyDescent="0.2">
      <c r="A29" s="468"/>
      <c r="B29" s="469"/>
      <c r="C29" s="471"/>
      <c r="D29" s="471"/>
      <c r="E29" s="471"/>
      <c r="F29" s="471"/>
      <c r="G29" s="471"/>
      <c r="H29" s="475"/>
      <c r="I29" s="471"/>
      <c r="J29" s="471"/>
      <c r="K29" s="471"/>
      <c r="L29" s="475"/>
      <c r="M29" s="471"/>
      <c r="N29" s="471"/>
      <c r="O29" s="472"/>
      <c r="P29" s="476"/>
      <c r="Q29" s="472"/>
      <c r="R29" s="472"/>
      <c r="S29" s="472"/>
      <c r="T29" s="476"/>
      <c r="U29" s="472"/>
      <c r="V29" s="472"/>
      <c r="W29" s="472"/>
      <c r="X29" s="476"/>
      <c r="Y29" s="472"/>
      <c r="Z29" s="472"/>
    </row>
    <row r="30" spans="1:26" ht="15" customHeight="1" x14ac:dyDescent="0.2">
      <c r="A30" s="468"/>
      <c r="B30" s="474" t="s">
        <v>283</v>
      </c>
      <c r="C30" s="471">
        <v>15</v>
      </c>
      <c r="D30" s="471">
        <v>750</v>
      </c>
      <c r="E30" s="471">
        <v>50</v>
      </c>
      <c r="F30" s="471"/>
      <c r="G30" s="471">
        <v>35</v>
      </c>
      <c r="H30" s="475">
        <v>1750</v>
      </c>
      <c r="I30" s="471">
        <v>50</v>
      </c>
      <c r="J30" s="471"/>
      <c r="K30" s="471">
        <v>35</v>
      </c>
      <c r="L30" s="475">
        <v>1750</v>
      </c>
      <c r="M30" s="471">
        <v>50</v>
      </c>
      <c r="N30" s="471"/>
      <c r="O30" s="472">
        <v>51</v>
      </c>
      <c r="P30" s="476">
        <v>2550</v>
      </c>
      <c r="Q30" s="472">
        <v>50</v>
      </c>
      <c r="R30" s="472"/>
      <c r="S30" s="472">
        <v>34</v>
      </c>
      <c r="T30" s="476">
        <v>1700</v>
      </c>
      <c r="U30" s="472">
        <v>50</v>
      </c>
      <c r="V30" s="472"/>
      <c r="W30" s="472">
        <v>45</v>
      </c>
      <c r="X30" s="476">
        <v>2250</v>
      </c>
      <c r="Y30" s="472">
        <v>50</v>
      </c>
      <c r="Z30" s="472"/>
    </row>
    <row r="31" spans="1:26" ht="15" customHeight="1" x14ac:dyDescent="0.2">
      <c r="A31" s="468"/>
      <c r="B31" s="474"/>
      <c r="C31" s="471"/>
      <c r="D31" s="471"/>
      <c r="E31" s="471"/>
      <c r="F31" s="471"/>
      <c r="G31" s="471"/>
      <c r="H31" s="475"/>
      <c r="I31" s="471"/>
      <c r="J31" s="471"/>
      <c r="K31" s="471"/>
      <c r="L31" s="475"/>
      <c r="M31" s="471"/>
      <c r="N31" s="471"/>
      <c r="O31" s="472"/>
      <c r="P31" s="476"/>
      <c r="Q31" s="472"/>
      <c r="R31" s="472"/>
      <c r="S31" s="472"/>
      <c r="T31" s="476"/>
      <c r="U31" s="472"/>
      <c r="V31" s="472"/>
      <c r="W31" s="472"/>
      <c r="X31" s="476"/>
      <c r="Y31" s="472"/>
      <c r="Z31" s="472"/>
    </row>
    <row r="32" spans="1:26" ht="15" customHeight="1" x14ac:dyDescent="0.2">
      <c r="A32" s="468"/>
      <c r="B32" s="474" t="s">
        <v>284</v>
      </c>
      <c r="C32" s="471">
        <v>7</v>
      </c>
      <c r="D32" s="471">
        <v>140</v>
      </c>
      <c r="E32" s="471">
        <v>20</v>
      </c>
      <c r="F32" s="471"/>
      <c r="G32" s="471">
        <v>10</v>
      </c>
      <c r="H32" s="475">
        <v>200</v>
      </c>
      <c r="I32" s="471">
        <v>20</v>
      </c>
      <c r="J32" s="471"/>
      <c r="K32" s="471">
        <v>10</v>
      </c>
      <c r="L32" s="475">
        <v>200</v>
      </c>
      <c r="M32" s="471">
        <v>20</v>
      </c>
      <c r="N32" s="471"/>
      <c r="O32" s="472">
        <v>14</v>
      </c>
      <c r="P32" s="476">
        <v>280</v>
      </c>
      <c r="Q32" s="472">
        <v>20</v>
      </c>
      <c r="R32" s="472"/>
      <c r="S32" s="472">
        <v>16</v>
      </c>
      <c r="T32" s="476">
        <v>320</v>
      </c>
      <c r="U32" s="472">
        <v>20</v>
      </c>
      <c r="V32" s="472"/>
      <c r="W32" s="472">
        <v>17</v>
      </c>
      <c r="X32" s="476">
        <v>340</v>
      </c>
      <c r="Y32" s="472">
        <v>20</v>
      </c>
      <c r="Z32" s="472"/>
    </row>
    <row r="33" spans="1:29" ht="15" customHeight="1" x14ac:dyDescent="0.2">
      <c r="A33" s="468"/>
      <c r="B33" s="478"/>
      <c r="C33" s="471"/>
      <c r="D33" s="471"/>
      <c r="E33" s="471"/>
      <c r="F33" s="471"/>
      <c r="G33" s="471"/>
      <c r="H33" s="475"/>
      <c r="I33" s="471"/>
      <c r="J33" s="471"/>
      <c r="K33" s="471"/>
      <c r="L33" s="475"/>
      <c r="M33" s="471"/>
      <c r="N33" s="471"/>
      <c r="O33" s="472"/>
      <c r="P33" s="476"/>
      <c r="Q33" s="472"/>
      <c r="R33" s="472"/>
      <c r="S33" s="472"/>
      <c r="T33" s="476"/>
      <c r="U33" s="472"/>
      <c r="V33" s="472"/>
      <c r="W33" s="472"/>
      <c r="X33" s="476"/>
      <c r="Y33" s="472"/>
      <c r="Z33" s="472"/>
    </row>
    <row r="34" spans="1:29" ht="15" customHeight="1" thickBot="1" x14ac:dyDescent="0.25">
      <c r="A34" s="468"/>
      <c r="B34" s="479" t="s">
        <v>285</v>
      </c>
      <c r="C34" s="480">
        <v>4</v>
      </c>
      <c r="D34" s="480">
        <v>12328</v>
      </c>
      <c r="E34" s="480">
        <v>3082</v>
      </c>
      <c r="F34" s="480"/>
      <c r="G34" s="480">
        <v>1</v>
      </c>
      <c r="H34" s="481">
        <v>3082</v>
      </c>
      <c r="I34" s="480">
        <v>3082</v>
      </c>
      <c r="J34" s="480"/>
      <c r="K34" s="480">
        <v>1</v>
      </c>
      <c r="L34" s="481">
        <v>3082</v>
      </c>
      <c r="M34" s="480">
        <v>3082</v>
      </c>
      <c r="N34" s="480"/>
      <c r="O34" s="482">
        <v>3</v>
      </c>
      <c r="P34" s="483">
        <v>9246</v>
      </c>
      <c r="Q34" s="482">
        <v>3082</v>
      </c>
      <c r="R34" s="482"/>
      <c r="S34" s="482">
        <v>2</v>
      </c>
      <c r="T34" s="483">
        <v>6164</v>
      </c>
      <c r="U34" s="482">
        <v>3082</v>
      </c>
      <c r="V34" s="482"/>
      <c r="W34" s="482">
        <v>1</v>
      </c>
      <c r="X34" s="483">
        <v>3266</v>
      </c>
      <c r="Y34" s="482">
        <v>3266</v>
      </c>
      <c r="Z34" s="472"/>
    </row>
    <row r="35" spans="1:29" ht="11.25" customHeight="1" x14ac:dyDescent="0.2">
      <c r="A35" s="468"/>
      <c r="B35" s="474"/>
      <c r="C35" s="471"/>
      <c r="D35" s="471"/>
      <c r="E35" s="471"/>
      <c r="F35" s="471"/>
      <c r="G35" s="471"/>
      <c r="H35" s="475"/>
      <c r="I35" s="471"/>
      <c r="J35" s="471"/>
      <c r="K35" s="471"/>
      <c r="L35" s="475"/>
      <c r="M35" s="471"/>
      <c r="N35" s="471"/>
      <c r="O35" s="472"/>
      <c r="P35" s="476"/>
      <c r="Q35" s="472"/>
      <c r="R35" s="472"/>
      <c r="S35" s="472"/>
      <c r="T35" s="476"/>
      <c r="U35" s="472"/>
      <c r="V35" s="472"/>
      <c r="W35" s="472"/>
      <c r="X35" s="476"/>
      <c r="Y35" s="472"/>
      <c r="Z35" s="472"/>
    </row>
    <row r="36" spans="1:29" ht="12.75" customHeight="1" x14ac:dyDescent="0.2">
      <c r="A36" s="468"/>
    </row>
    <row r="38" spans="1:29" ht="15.75" thickBot="1" x14ac:dyDescent="0.25"/>
    <row r="39" spans="1:29" ht="15.75" customHeight="1" x14ac:dyDescent="0.2">
      <c r="A39" s="484"/>
      <c r="B39" s="681" t="s">
        <v>249</v>
      </c>
      <c r="C39" s="681">
        <v>2011</v>
      </c>
      <c r="D39" s="681"/>
      <c r="E39" s="681"/>
      <c r="F39" s="288"/>
      <c r="G39" s="681">
        <v>2012</v>
      </c>
      <c r="H39" s="681"/>
      <c r="I39" s="681"/>
      <c r="J39" s="288"/>
      <c r="K39" s="681">
        <v>2013</v>
      </c>
      <c r="L39" s="681"/>
      <c r="M39" s="681"/>
      <c r="N39" s="288"/>
      <c r="O39" s="681">
        <v>2014</v>
      </c>
      <c r="P39" s="681"/>
      <c r="Q39" s="681"/>
      <c r="R39" s="288"/>
      <c r="S39" s="681">
        <v>2015</v>
      </c>
      <c r="T39" s="681"/>
      <c r="U39" s="681"/>
      <c r="V39" s="288"/>
      <c r="W39" s="681">
        <v>2016</v>
      </c>
      <c r="X39" s="681"/>
      <c r="Y39" s="681"/>
      <c r="Z39" s="289"/>
      <c r="AA39" s="682"/>
      <c r="AB39" s="682"/>
      <c r="AC39" s="682"/>
    </row>
    <row r="40" spans="1:29" ht="15.75" customHeight="1" thickBot="1" x14ac:dyDescent="0.25">
      <c r="B40" s="682"/>
      <c r="C40" s="683"/>
      <c r="D40" s="683"/>
      <c r="E40" s="683"/>
      <c r="F40" s="289"/>
      <c r="G40" s="683"/>
      <c r="H40" s="683"/>
      <c r="I40" s="683"/>
      <c r="J40" s="289"/>
      <c r="K40" s="683"/>
      <c r="L40" s="683"/>
      <c r="M40" s="683"/>
      <c r="N40" s="289"/>
      <c r="O40" s="683"/>
      <c r="P40" s="683"/>
      <c r="Q40" s="683"/>
      <c r="R40" s="289"/>
      <c r="S40" s="683"/>
      <c r="T40" s="683"/>
      <c r="U40" s="683"/>
      <c r="V40" s="289"/>
      <c r="W40" s="683"/>
      <c r="X40" s="683"/>
      <c r="Y40" s="683"/>
      <c r="Z40" s="289"/>
      <c r="AA40" s="682"/>
      <c r="AB40" s="682"/>
      <c r="AC40" s="682"/>
    </row>
    <row r="41" spans="1:29" ht="15.75" customHeight="1" x14ac:dyDescent="0.2">
      <c r="B41" s="682"/>
      <c r="C41" s="675" t="s">
        <v>246</v>
      </c>
      <c r="D41" s="675" t="s">
        <v>247</v>
      </c>
      <c r="E41" s="677" t="s">
        <v>248</v>
      </c>
      <c r="F41" s="289"/>
      <c r="G41" s="675" t="s">
        <v>246</v>
      </c>
      <c r="H41" s="675" t="s">
        <v>247</v>
      </c>
      <c r="I41" s="677" t="s">
        <v>248</v>
      </c>
      <c r="J41" s="289"/>
      <c r="K41" s="675" t="s">
        <v>246</v>
      </c>
      <c r="L41" s="675" t="s">
        <v>247</v>
      </c>
      <c r="M41" s="677" t="s">
        <v>248</v>
      </c>
      <c r="N41" s="289"/>
      <c r="O41" s="675" t="s">
        <v>246</v>
      </c>
      <c r="P41" s="675" t="s">
        <v>247</v>
      </c>
      <c r="Q41" s="677" t="s">
        <v>248</v>
      </c>
      <c r="R41" s="289"/>
      <c r="S41" s="675" t="s">
        <v>246</v>
      </c>
      <c r="T41" s="675" t="s">
        <v>247</v>
      </c>
      <c r="U41" s="677" t="s">
        <v>248</v>
      </c>
      <c r="V41" s="289"/>
      <c r="W41" s="675" t="s">
        <v>246</v>
      </c>
      <c r="X41" s="675" t="s">
        <v>247</v>
      </c>
      <c r="Y41" s="677" t="s">
        <v>248</v>
      </c>
      <c r="Z41" s="289"/>
      <c r="AA41" s="675"/>
      <c r="AB41" s="675"/>
      <c r="AC41" s="677"/>
    </row>
    <row r="42" spans="1:29" ht="15.75" customHeight="1" x14ac:dyDescent="0.2">
      <c r="B42" s="682"/>
      <c r="C42" s="675"/>
      <c r="D42" s="675"/>
      <c r="E42" s="677"/>
      <c r="F42" s="289"/>
      <c r="G42" s="675"/>
      <c r="H42" s="675"/>
      <c r="I42" s="677"/>
      <c r="J42" s="289"/>
      <c r="K42" s="675"/>
      <c r="L42" s="675"/>
      <c r="M42" s="677"/>
      <c r="N42" s="289"/>
      <c r="O42" s="675"/>
      <c r="P42" s="675"/>
      <c r="Q42" s="677"/>
      <c r="R42" s="289"/>
      <c r="S42" s="675"/>
      <c r="T42" s="675"/>
      <c r="U42" s="677"/>
      <c r="V42" s="289"/>
      <c r="W42" s="675"/>
      <c r="X42" s="675"/>
      <c r="Y42" s="677"/>
      <c r="Z42" s="289"/>
      <c r="AA42" s="675"/>
      <c r="AB42" s="675"/>
      <c r="AC42" s="677"/>
    </row>
    <row r="43" spans="1:29" ht="15.75" customHeight="1" thickBot="1" x14ac:dyDescent="0.25">
      <c r="A43" s="485"/>
      <c r="B43" s="683"/>
      <c r="C43" s="676"/>
      <c r="D43" s="676"/>
      <c r="E43" s="678"/>
      <c r="F43" s="290"/>
      <c r="G43" s="676"/>
      <c r="H43" s="676"/>
      <c r="I43" s="678"/>
      <c r="J43" s="290"/>
      <c r="K43" s="676"/>
      <c r="L43" s="676"/>
      <c r="M43" s="678"/>
      <c r="N43" s="290"/>
      <c r="O43" s="676"/>
      <c r="P43" s="676"/>
      <c r="Q43" s="678"/>
      <c r="R43" s="290"/>
      <c r="S43" s="676"/>
      <c r="T43" s="676"/>
      <c r="U43" s="678"/>
      <c r="V43" s="290"/>
      <c r="W43" s="676"/>
      <c r="X43" s="676"/>
      <c r="Y43" s="678"/>
      <c r="Z43" s="289"/>
      <c r="AA43" s="675"/>
      <c r="AB43" s="675"/>
      <c r="AC43" s="677"/>
    </row>
    <row r="44" spans="1:29" ht="15.75" customHeight="1" x14ac:dyDescent="0.2">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row>
    <row r="45" spans="1:29" ht="15.75" customHeight="1" x14ac:dyDescent="0.2">
      <c r="B45" s="144" t="s">
        <v>316</v>
      </c>
      <c r="C45" s="472">
        <v>1157</v>
      </c>
      <c r="D45" s="472">
        <v>466141</v>
      </c>
      <c r="E45" s="472">
        <v>402.88764044943821</v>
      </c>
      <c r="F45" s="472"/>
      <c r="G45" s="472">
        <v>1240</v>
      </c>
      <c r="H45" s="472">
        <v>482590</v>
      </c>
      <c r="I45" s="472">
        <v>389.18548387096774</v>
      </c>
      <c r="J45" s="472"/>
      <c r="K45" s="472">
        <v>1200</v>
      </c>
      <c r="L45" s="472">
        <v>507639</v>
      </c>
      <c r="M45" s="472">
        <v>423.03250000000003</v>
      </c>
      <c r="N45" s="472"/>
      <c r="O45" s="472">
        <v>1397</v>
      </c>
      <c r="P45" s="472">
        <v>483497</v>
      </c>
      <c r="Q45" s="472">
        <v>346.09663564781675</v>
      </c>
      <c r="R45" s="472"/>
      <c r="S45" s="151">
        <v>1184</v>
      </c>
      <c r="T45" s="151">
        <v>543490</v>
      </c>
      <c r="U45" s="151">
        <v>461</v>
      </c>
      <c r="V45" s="472"/>
      <c r="W45" s="151">
        <v>1031</v>
      </c>
      <c r="X45" s="151">
        <v>399146</v>
      </c>
      <c r="Y45" s="151">
        <v>387</v>
      </c>
      <c r="Z45" s="472"/>
      <c r="AA45" s="151"/>
      <c r="AB45" s="151"/>
      <c r="AC45" s="151"/>
    </row>
    <row r="46" spans="1:29" ht="15.75" customHeight="1" x14ac:dyDescent="0.2">
      <c r="B46" s="469"/>
      <c r="C46" s="472"/>
      <c r="D46" s="472"/>
      <c r="E46" s="472"/>
      <c r="F46" s="472"/>
      <c r="G46" s="472"/>
      <c r="H46" s="472"/>
      <c r="I46" s="472"/>
      <c r="J46" s="472"/>
      <c r="K46" s="472"/>
      <c r="L46" s="472"/>
      <c r="M46" s="472"/>
      <c r="N46" s="472"/>
      <c r="O46" s="472"/>
      <c r="P46" s="472"/>
      <c r="Q46" s="472"/>
      <c r="R46" s="472"/>
      <c r="S46" s="151"/>
      <c r="T46" s="151"/>
      <c r="U46" s="151"/>
      <c r="V46" s="472"/>
      <c r="W46" s="151"/>
      <c r="X46" s="151"/>
      <c r="Y46" s="151"/>
      <c r="Z46" s="472"/>
      <c r="AC46" s="151"/>
    </row>
    <row r="47" spans="1:29" ht="15.75" customHeight="1" x14ac:dyDescent="0.2">
      <c r="B47" s="474" t="s">
        <v>275</v>
      </c>
      <c r="C47" s="472">
        <v>16</v>
      </c>
      <c r="D47" s="476">
        <v>32544</v>
      </c>
      <c r="E47" s="472">
        <v>2034</v>
      </c>
      <c r="F47" s="472"/>
      <c r="G47" s="472">
        <v>18</v>
      </c>
      <c r="H47" s="472">
        <v>36612</v>
      </c>
      <c r="I47" s="472">
        <v>2034</v>
      </c>
      <c r="J47" s="472"/>
      <c r="K47" s="472">
        <v>40</v>
      </c>
      <c r="L47" s="476">
        <v>81360</v>
      </c>
      <c r="M47" s="472">
        <v>2034</v>
      </c>
      <c r="N47" s="472"/>
      <c r="O47" s="472">
        <v>30</v>
      </c>
      <c r="P47" s="476">
        <v>61020</v>
      </c>
      <c r="Q47" s="472">
        <v>2034</v>
      </c>
      <c r="R47" s="472"/>
      <c r="S47" s="151">
        <v>41</v>
      </c>
      <c r="T47" s="151">
        <v>83394</v>
      </c>
      <c r="U47" s="151">
        <v>2034</v>
      </c>
      <c r="V47" s="472"/>
      <c r="W47" s="151">
        <v>28</v>
      </c>
      <c r="X47" s="151">
        <v>56952</v>
      </c>
      <c r="Y47" s="151">
        <v>2034</v>
      </c>
      <c r="Z47" s="472"/>
      <c r="AA47" s="151"/>
      <c r="AB47" s="151"/>
      <c r="AC47" s="151"/>
    </row>
    <row r="48" spans="1:29" ht="15.75" customHeight="1" x14ac:dyDescent="0.2">
      <c r="B48" s="474"/>
      <c r="C48" s="472"/>
      <c r="D48" s="476"/>
      <c r="E48" s="472"/>
      <c r="F48" s="472"/>
      <c r="G48" s="472"/>
      <c r="H48" s="472"/>
      <c r="I48" s="472"/>
      <c r="J48" s="472"/>
      <c r="K48" s="472"/>
      <c r="L48" s="476"/>
      <c r="M48" s="472"/>
      <c r="N48" s="472"/>
      <c r="O48" s="472"/>
      <c r="P48" s="476"/>
      <c r="Q48" s="472"/>
      <c r="R48" s="472"/>
      <c r="S48" s="151"/>
      <c r="T48" s="151"/>
      <c r="U48" s="151"/>
      <c r="V48" s="472"/>
      <c r="W48" s="151"/>
      <c r="X48" s="151"/>
      <c r="Y48" s="151"/>
      <c r="Z48" s="472"/>
      <c r="AC48" s="151"/>
    </row>
    <row r="49" spans="2:29" ht="15.75" customHeight="1" x14ac:dyDescent="0.2">
      <c r="B49" s="474" t="s">
        <v>276</v>
      </c>
      <c r="C49" s="472">
        <v>212</v>
      </c>
      <c r="D49" s="476">
        <v>238288</v>
      </c>
      <c r="E49" s="472">
        <v>1124</v>
      </c>
      <c r="F49" s="472"/>
      <c r="G49" s="472">
        <v>214</v>
      </c>
      <c r="H49" s="472">
        <v>240536</v>
      </c>
      <c r="I49" s="472">
        <v>1124</v>
      </c>
      <c r="J49" s="472"/>
      <c r="K49" s="472">
        <v>163</v>
      </c>
      <c r="L49" s="476">
        <v>183212</v>
      </c>
      <c r="M49" s="472">
        <v>1124</v>
      </c>
      <c r="N49" s="472"/>
      <c r="O49" s="472">
        <v>171</v>
      </c>
      <c r="P49" s="476">
        <v>192204</v>
      </c>
      <c r="Q49" s="472">
        <v>1124</v>
      </c>
      <c r="R49" s="472"/>
      <c r="S49" s="151">
        <v>145</v>
      </c>
      <c r="T49" s="151">
        <v>162980</v>
      </c>
      <c r="U49" s="151">
        <v>1124</v>
      </c>
      <c r="V49" s="472"/>
      <c r="W49" s="151">
        <v>121</v>
      </c>
      <c r="X49" s="151">
        <v>136004</v>
      </c>
      <c r="Y49" s="151">
        <v>1124</v>
      </c>
      <c r="Z49" s="472"/>
      <c r="AA49" s="151"/>
      <c r="AB49" s="151"/>
      <c r="AC49" s="151"/>
    </row>
    <row r="50" spans="2:29" ht="15.75" customHeight="1" x14ac:dyDescent="0.2">
      <c r="B50" s="474"/>
      <c r="C50" s="472"/>
      <c r="D50" s="476"/>
      <c r="E50" s="472"/>
      <c r="F50" s="472"/>
      <c r="G50" s="472"/>
      <c r="H50" s="472"/>
      <c r="I50" s="472"/>
      <c r="J50" s="472"/>
      <c r="K50" s="472"/>
      <c r="L50" s="476"/>
      <c r="M50" s="472"/>
      <c r="N50" s="472"/>
      <c r="O50" s="472"/>
      <c r="P50" s="476"/>
      <c r="Q50" s="472"/>
      <c r="R50" s="472"/>
      <c r="S50" s="151"/>
      <c r="T50" s="151"/>
      <c r="U50" s="151"/>
      <c r="V50" s="472"/>
      <c r="W50" s="151"/>
      <c r="X50" s="151"/>
      <c r="Y50" s="151"/>
      <c r="Z50" s="472"/>
      <c r="AC50" s="151"/>
    </row>
    <row r="51" spans="2:29" ht="15.75" customHeight="1" x14ac:dyDescent="0.2">
      <c r="B51" s="474" t="s">
        <v>277</v>
      </c>
      <c r="C51" s="472">
        <v>174</v>
      </c>
      <c r="D51" s="476">
        <v>60552</v>
      </c>
      <c r="E51" s="472">
        <v>348</v>
      </c>
      <c r="F51" s="472"/>
      <c r="G51" s="472">
        <v>180</v>
      </c>
      <c r="H51" s="472">
        <v>61920</v>
      </c>
      <c r="I51" s="472">
        <v>344</v>
      </c>
      <c r="J51" s="472"/>
      <c r="K51" s="472">
        <v>186</v>
      </c>
      <c r="L51" s="476">
        <v>63984</v>
      </c>
      <c r="M51" s="472">
        <v>344</v>
      </c>
      <c r="N51" s="472"/>
      <c r="O51" s="472">
        <v>226</v>
      </c>
      <c r="P51" s="476">
        <v>77744</v>
      </c>
      <c r="Q51" s="472">
        <v>344</v>
      </c>
      <c r="R51" s="472"/>
      <c r="S51" s="151">
        <v>181</v>
      </c>
      <c r="T51" s="151">
        <v>62264</v>
      </c>
      <c r="U51" s="151">
        <v>344</v>
      </c>
      <c r="V51" s="472"/>
      <c r="W51" s="151">
        <v>167</v>
      </c>
      <c r="X51" s="151">
        <v>57448</v>
      </c>
      <c r="Y51" s="151">
        <v>344</v>
      </c>
      <c r="Z51" s="472"/>
      <c r="AA51" s="151"/>
      <c r="AB51" s="151"/>
      <c r="AC51" s="151"/>
    </row>
    <row r="52" spans="2:29" ht="15.75" customHeight="1" x14ac:dyDescent="0.2">
      <c r="B52" s="478"/>
      <c r="C52" s="472"/>
      <c r="D52" s="476"/>
      <c r="E52" s="472"/>
      <c r="F52" s="472"/>
      <c r="G52" s="472"/>
      <c r="H52" s="472"/>
      <c r="I52" s="472"/>
      <c r="J52" s="472"/>
      <c r="K52" s="472"/>
      <c r="L52" s="476"/>
      <c r="M52" s="472"/>
      <c r="N52" s="472"/>
      <c r="O52" s="472"/>
      <c r="P52" s="476"/>
      <c r="Q52" s="472"/>
      <c r="R52" s="472"/>
      <c r="S52" s="151"/>
      <c r="T52" s="151"/>
      <c r="U52" s="151"/>
      <c r="V52" s="472"/>
      <c r="W52" s="151"/>
      <c r="X52" s="151"/>
      <c r="Y52" s="151"/>
      <c r="Z52" s="472"/>
      <c r="AC52" s="151"/>
    </row>
    <row r="53" spans="2:29" ht="15.75" customHeight="1" x14ac:dyDescent="0.2">
      <c r="B53" s="474" t="s">
        <v>278</v>
      </c>
      <c r="C53" s="472">
        <v>145</v>
      </c>
      <c r="D53" s="476">
        <v>39005</v>
      </c>
      <c r="E53" s="472">
        <v>269</v>
      </c>
      <c r="F53" s="472"/>
      <c r="G53" s="472">
        <v>165</v>
      </c>
      <c r="H53" s="472">
        <v>43890</v>
      </c>
      <c r="I53" s="472">
        <v>266</v>
      </c>
      <c r="J53" s="472"/>
      <c r="K53" s="472">
        <v>128</v>
      </c>
      <c r="L53" s="476">
        <v>34048</v>
      </c>
      <c r="M53" s="472">
        <v>266</v>
      </c>
      <c r="N53" s="472"/>
      <c r="O53" s="472">
        <v>163</v>
      </c>
      <c r="P53" s="476">
        <v>43358</v>
      </c>
      <c r="Q53" s="472">
        <v>266</v>
      </c>
      <c r="R53" s="472"/>
      <c r="S53" s="151">
        <v>138</v>
      </c>
      <c r="T53" s="151">
        <v>36708</v>
      </c>
      <c r="U53" s="151">
        <v>266</v>
      </c>
      <c r="V53" s="472"/>
      <c r="W53" s="151">
        <v>141</v>
      </c>
      <c r="X53" s="151">
        <v>37506</v>
      </c>
      <c r="Y53" s="151">
        <v>266</v>
      </c>
      <c r="Z53" s="472"/>
      <c r="AA53" s="151"/>
      <c r="AB53" s="151"/>
      <c r="AC53" s="151"/>
    </row>
    <row r="54" spans="2:29" ht="15.75" customHeight="1" x14ac:dyDescent="0.2">
      <c r="B54" s="474"/>
      <c r="C54" s="472"/>
      <c r="D54" s="476"/>
      <c r="E54" s="472"/>
      <c r="F54" s="472"/>
      <c r="G54" s="472"/>
      <c r="H54" s="472"/>
      <c r="I54" s="472"/>
      <c r="J54" s="472"/>
      <c r="K54" s="472"/>
      <c r="L54" s="476"/>
      <c r="M54" s="472"/>
      <c r="N54" s="472"/>
      <c r="O54" s="472"/>
      <c r="P54" s="476"/>
      <c r="Q54" s="472"/>
      <c r="R54" s="472"/>
      <c r="S54" s="151"/>
      <c r="T54" s="151"/>
      <c r="U54" s="151"/>
      <c r="V54" s="472"/>
      <c r="W54" s="151"/>
      <c r="X54" s="151"/>
      <c r="Y54" s="151"/>
      <c r="Z54" s="472"/>
      <c r="AA54" s="151"/>
      <c r="AB54" s="151"/>
      <c r="AC54" s="151"/>
    </row>
    <row r="55" spans="2:29" ht="15.75" customHeight="1" x14ac:dyDescent="0.2">
      <c r="B55" s="474" t="s">
        <v>279</v>
      </c>
      <c r="C55" s="472">
        <v>108</v>
      </c>
      <c r="D55" s="476">
        <v>9072</v>
      </c>
      <c r="E55" s="472">
        <v>84</v>
      </c>
      <c r="F55" s="472"/>
      <c r="G55" s="472">
        <v>78</v>
      </c>
      <c r="H55" s="472">
        <v>6318</v>
      </c>
      <c r="I55" s="472">
        <v>81</v>
      </c>
      <c r="J55" s="472"/>
      <c r="K55" s="472">
        <v>99</v>
      </c>
      <c r="L55" s="476">
        <v>8019</v>
      </c>
      <c r="M55" s="472">
        <v>81</v>
      </c>
      <c r="N55" s="472"/>
      <c r="O55" s="472">
        <v>103</v>
      </c>
      <c r="P55" s="476">
        <v>8343</v>
      </c>
      <c r="Q55" s="472">
        <v>81</v>
      </c>
      <c r="R55" s="472"/>
      <c r="S55" s="151">
        <v>86</v>
      </c>
      <c r="T55" s="151">
        <v>6966</v>
      </c>
      <c r="U55" s="151">
        <v>81</v>
      </c>
      <c r="V55" s="472"/>
      <c r="W55" s="151">
        <v>78</v>
      </c>
      <c r="X55" s="151">
        <v>6318</v>
      </c>
      <c r="Y55" s="151">
        <v>81</v>
      </c>
      <c r="Z55" s="472"/>
      <c r="AA55" s="151"/>
      <c r="AB55" s="151"/>
      <c r="AC55" s="151"/>
    </row>
    <row r="56" spans="2:29" ht="15.75" customHeight="1" x14ac:dyDescent="0.2">
      <c r="B56" s="469"/>
      <c r="C56" s="472"/>
      <c r="D56" s="476"/>
      <c r="E56" s="472"/>
      <c r="F56" s="472"/>
      <c r="G56" s="472"/>
      <c r="H56" s="472"/>
      <c r="I56" s="472"/>
      <c r="J56" s="472"/>
      <c r="K56" s="472"/>
      <c r="L56" s="476"/>
      <c r="M56" s="472"/>
      <c r="N56" s="472"/>
      <c r="O56" s="472"/>
      <c r="P56" s="476"/>
      <c r="Q56" s="472"/>
      <c r="R56" s="472"/>
      <c r="S56" s="151"/>
      <c r="T56" s="151"/>
      <c r="U56" s="151"/>
      <c r="V56" s="472"/>
      <c r="W56" s="151"/>
      <c r="X56" s="151"/>
      <c r="Y56" s="151"/>
      <c r="Z56" s="472"/>
      <c r="AA56" s="151"/>
      <c r="AB56" s="151"/>
      <c r="AC56" s="151"/>
    </row>
    <row r="57" spans="2:29" ht="15.75" customHeight="1" x14ac:dyDescent="0.2">
      <c r="B57" s="474" t="s">
        <v>280</v>
      </c>
      <c r="C57" s="472">
        <v>157</v>
      </c>
      <c r="D57" s="476">
        <v>49926</v>
      </c>
      <c r="E57" s="472">
        <v>318</v>
      </c>
      <c r="F57" s="472"/>
      <c r="G57" s="472">
        <v>189</v>
      </c>
      <c r="H57" s="472">
        <v>59346</v>
      </c>
      <c r="I57" s="472">
        <v>314</v>
      </c>
      <c r="J57" s="472"/>
      <c r="K57" s="472">
        <v>163</v>
      </c>
      <c r="L57" s="476">
        <v>51182</v>
      </c>
      <c r="M57" s="472">
        <v>314</v>
      </c>
      <c r="N57" s="472"/>
      <c r="O57" s="472">
        <v>191</v>
      </c>
      <c r="P57" s="476">
        <v>59974</v>
      </c>
      <c r="Q57" s="472">
        <v>314</v>
      </c>
      <c r="R57" s="472"/>
      <c r="S57" s="151">
        <v>186</v>
      </c>
      <c r="T57" s="151">
        <v>58404</v>
      </c>
      <c r="U57" s="151">
        <v>314</v>
      </c>
      <c r="V57" s="472"/>
      <c r="W57" s="151">
        <v>112</v>
      </c>
      <c r="X57" s="151">
        <v>35168</v>
      </c>
      <c r="Y57" s="151">
        <v>314</v>
      </c>
      <c r="Z57" s="472"/>
      <c r="AA57" s="151"/>
      <c r="AB57" s="151"/>
      <c r="AC57" s="151"/>
    </row>
    <row r="58" spans="2:29" ht="15.75" customHeight="1" x14ac:dyDescent="0.2">
      <c r="B58" s="474"/>
      <c r="C58" s="472"/>
      <c r="D58" s="476"/>
      <c r="E58" s="472"/>
      <c r="F58" s="472"/>
      <c r="G58" s="472"/>
      <c r="H58" s="472"/>
      <c r="I58" s="472"/>
      <c r="J58" s="472"/>
      <c r="K58" s="472"/>
      <c r="L58" s="476"/>
      <c r="M58" s="472"/>
      <c r="N58" s="472"/>
      <c r="O58" s="472"/>
      <c r="P58" s="476"/>
      <c r="Q58" s="472"/>
      <c r="R58" s="472"/>
      <c r="S58" s="151"/>
      <c r="T58" s="151"/>
      <c r="U58" s="151"/>
      <c r="V58" s="472"/>
      <c r="W58" s="151"/>
      <c r="X58" s="151"/>
      <c r="Y58" s="151"/>
      <c r="Z58" s="472"/>
      <c r="AA58" s="151"/>
      <c r="AB58" s="151"/>
      <c r="AC58" s="151"/>
    </row>
    <row r="59" spans="2:29" ht="15.75" customHeight="1" x14ac:dyDescent="0.2">
      <c r="B59" s="474" t="s">
        <v>281</v>
      </c>
      <c r="C59" s="472">
        <v>88</v>
      </c>
      <c r="D59" s="476">
        <v>8184</v>
      </c>
      <c r="E59" s="472">
        <v>93</v>
      </c>
      <c r="F59" s="472"/>
      <c r="G59" s="472">
        <v>134</v>
      </c>
      <c r="H59" s="472">
        <v>12060</v>
      </c>
      <c r="I59" s="472">
        <v>90</v>
      </c>
      <c r="J59" s="472"/>
      <c r="K59" s="472">
        <v>119</v>
      </c>
      <c r="L59" s="476">
        <v>10710</v>
      </c>
      <c r="M59" s="472">
        <v>90</v>
      </c>
      <c r="N59" s="472"/>
      <c r="O59" s="472">
        <v>108</v>
      </c>
      <c r="P59" s="476">
        <v>9720</v>
      </c>
      <c r="Q59" s="472">
        <v>90</v>
      </c>
      <c r="R59" s="472"/>
      <c r="S59" s="151">
        <v>119</v>
      </c>
      <c r="T59" s="151">
        <v>10710</v>
      </c>
      <c r="U59" s="151">
        <v>90</v>
      </c>
      <c r="V59" s="472"/>
      <c r="W59" s="151">
        <v>89</v>
      </c>
      <c r="X59" s="151">
        <v>8010</v>
      </c>
      <c r="Y59" s="151">
        <v>90</v>
      </c>
      <c r="Z59" s="472"/>
      <c r="AA59" s="151"/>
      <c r="AB59" s="151"/>
      <c r="AC59" s="151"/>
    </row>
    <row r="60" spans="2:29" ht="15.75" customHeight="1" x14ac:dyDescent="0.2">
      <c r="B60" s="474"/>
      <c r="C60" s="472"/>
      <c r="D60" s="476"/>
      <c r="E60" s="472"/>
      <c r="F60" s="472"/>
      <c r="G60" s="472"/>
      <c r="H60" s="472"/>
      <c r="I60" s="472"/>
      <c r="J60" s="472"/>
      <c r="K60" s="472"/>
      <c r="L60" s="476"/>
      <c r="M60" s="472"/>
      <c r="N60" s="472"/>
      <c r="O60" s="472"/>
      <c r="P60" s="476"/>
      <c r="Q60" s="472"/>
      <c r="R60" s="472"/>
      <c r="S60" s="151"/>
      <c r="T60" s="151"/>
      <c r="U60" s="151"/>
      <c r="V60" s="472"/>
      <c r="W60" s="151"/>
      <c r="X60" s="151"/>
      <c r="Y60" s="151"/>
      <c r="Z60" s="472"/>
      <c r="AA60" s="151"/>
      <c r="AB60" s="151"/>
      <c r="AC60" s="151"/>
    </row>
    <row r="61" spans="2:29" ht="15.75" customHeight="1" x14ac:dyDescent="0.2">
      <c r="B61" s="474" t="s">
        <v>282</v>
      </c>
      <c r="C61" s="472">
        <v>113</v>
      </c>
      <c r="D61" s="476">
        <v>5650</v>
      </c>
      <c r="E61" s="472">
        <v>50</v>
      </c>
      <c r="F61" s="472"/>
      <c r="G61" s="472">
        <v>108</v>
      </c>
      <c r="H61" s="472">
        <v>5400</v>
      </c>
      <c r="I61" s="472">
        <v>50</v>
      </c>
      <c r="J61" s="472"/>
      <c r="K61" s="472">
        <v>117</v>
      </c>
      <c r="L61" s="476">
        <v>5850</v>
      </c>
      <c r="M61" s="472">
        <v>50</v>
      </c>
      <c r="N61" s="472"/>
      <c r="O61" s="472">
        <v>177</v>
      </c>
      <c r="P61" s="476">
        <v>8850</v>
      </c>
      <c r="Q61" s="472">
        <v>50</v>
      </c>
      <c r="R61" s="472"/>
      <c r="S61" s="151">
        <v>97</v>
      </c>
      <c r="T61" s="151">
        <v>4850</v>
      </c>
      <c r="U61" s="151">
        <v>50</v>
      </c>
      <c r="V61" s="472"/>
      <c r="W61" s="151">
        <v>96</v>
      </c>
      <c r="X61" s="151">
        <v>4325</v>
      </c>
      <c r="Y61" s="151">
        <v>45</v>
      </c>
      <c r="Z61" s="472"/>
      <c r="AA61" s="151"/>
      <c r="AB61" s="151"/>
      <c r="AC61" s="151"/>
    </row>
    <row r="62" spans="2:29" ht="15.75" customHeight="1" x14ac:dyDescent="0.2">
      <c r="B62" s="469"/>
      <c r="C62" s="472"/>
      <c r="D62" s="476"/>
      <c r="E62" s="472"/>
      <c r="F62" s="472"/>
      <c r="G62" s="472"/>
      <c r="H62" s="472"/>
      <c r="I62" s="472"/>
      <c r="J62" s="472"/>
      <c r="K62" s="472"/>
      <c r="L62" s="476"/>
      <c r="M62" s="472"/>
      <c r="N62" s="472"/>
      <c r="O62" s="472"/>
      <c r="P62" s="476"/>
      <c r="Q62" s="472"/>
      <c r="R62" s="472"/>
      <c r="S62" s="151"/>
      <c r="T62" s="151"/>
      <c r="U62" s="151"/>
      <c r="V62" s="472"/>
      <c r="W62" s="151"/>
      <c r="X62" s="151"/>
      <c r="Y62" s="151"/>
      <c r="Z62" s="472"/>
      <c r="AA62" s="151"/>
      <c r="AB62" s="151"/>
      <c r="AC62" s="151"/>
    </row>
    <row r="63" spans="2:29" ht="15.75" customHeight="1" x14ac:dyDescent="0.2">
      <c r="B63" s="474" t="s">
        <v>283</v>
      </c>
      <c r="C63" s="472">
        <v>127</v>
      </c>
      <c r="D63" s="476">
        <v>6350</v>
      </c>
      <c r="E63" s="472">
        <v>50</v>
      </c>
      <c r="F63" s="472"/>
      <c r="G63" s="472">
        <v>123</v>
      </c>
      <c r="H63" s="472">
        <v>6150</v>
      </c>
      <c r="I63" s="472">
        <v>50</v>
      </c>
      <c r="J63" s="472"/>
      <c r="K63" s="472">
        <v>130</v>
      </c>
      <c r="L63" s="476">
        <v>6500</v>
      </c>
      <c r="M63" s="472">
        <v>50</v>
      </c>
      <c r="N63" s="472"/>
      <c r="O63" s="472">
        <v>158</v>
      </c>
      <c r="P63" s="476">
        <v>7900</v>
      </c>
      <c r="Q63" s="472">
        <v>50</v>
      </c>
      <c r="R63" s="472"/>
      <c r="S63" s="151">
        <v>101</v>
      </c>
      <c r="T63" s="151">
        <v>5050</v>
      </c>
      <c r="U63" s="151">
        <v>50</v>
      </c>
      <c r="V63" s="472"/>
      <c r="W63" s="151">
        <v>86</v>
      </c>
      <c r="X63" s="151">
        <v>3675</v>
      </c>
      <c r="Y63" s="151">
        <v>43</v>
      </c>
      <c r="Z63" s="472"/>
      <c r="AA63" s="151"/>
      <c r="AB63" s="151"/>
      <c r="AC63" s="151"/>
    </row>
    <row r="64" spans="2:29" ht="15.75" customHeight="1" x14ac:dyDescent="0.2">
      <c r="B64" s="474"/>
      <c r="C64" s="472"/>
      <c r="D64" s="476"/>
      <c r="E64" s="472"/>
      <c r="F64" s="472"/>
      <c r="G64" s="472"/>
      <c r="H64" s="472"/>
      <c r="I64" s="472"/>
      <c r="J64" s="472"/>
      <c r="K64" s="472"/>
      <c r="L64" s="476"/>
      <c r="M64" s="472"/>
      <c r="N64" s="472"/>
      <c r="O64" s="472"/>
      <c r="P64" s="476"/>
      <c r="Q64" s="472"/>
      <c r="R64" s="472"/>
      <c r="S64" s="151"/>
      <c r="T64" s="151"/>
      <c r="U64" s="151"/>
      <c r="V64" s="472"/>
      <c r="W64" s="151"/>
      <c r="X64" s="151"/>
      <c r="Y64" s="151"/>
      <c r="Z64" s="472"/>
      <c r="AA64" s="151"/>
      <c r="AB64" s="151"/>
      <c r="AC64" s="151"/>
    </row>
    <row r="65" spans="1:29" ht="15.75" customHeight="1" x14ac:dyDescent="0.2">
      <c r="B65" s="474" t="s">
        <v>284</v>
      </c>
      <c r="C65" s="472">
        <v>12</v>
      </c>
      <c r="D65" s="476">
        <v>240</v>
      </c>
      <c r="E65" s="472">
        <v>20</v>
      </c>
      <c r="F65" s="472"/>
      <c r="G65" s="472">
        <v>28</v>
      </c>
      <c r="H65" s="472">
        <v>560</v>
      </c>
      <c r="I65" s="472">
        <v>20</v>
      </c>
      <c r="J65" s="472"/>
      <c r="K65" s="472">
        <v>36</v>
      </c>
      <c r="L65" s="476">
        <v>720</v>
      </c>
      <c r="M65" s="472">
        <v>20</v>
      </c>
      <c r="N65" s="472"/>
      <c r="O65" s="472">
        <v>66</v>
      </c>
      <c r="P65" s="476">
        <v>1320</v>
      </c>
      <c r="Q65" s="472">
        <v>20</v>
      </c>
      <c r="R65" s="472"/>
      <c r="S65" s="151">
        <v>56</v>
      </c>
      <c r="T65" s="151">
        <v>1120</v>
      </c>
      <c r="U65" s="151">
        <v>20</v>
      </c>
      <c r="V65" s="472"/>
      <c r="W65" s="151">
        <v>59</v>
      </c>
      <c r="X65" s="151">
        <v>1100</v>
      </c>
      <c r="Y65" s="151">
        <v>19</v>
      </c>
      <c r="Z65" s="472"/>
      <c r="AA65" s="151"/>
      <c r="AB65" s="151"/>
      <c r="AC65" s="151"/>
    </row>
    <row r="66" spans="1:29" ht="15.75" customHeight="1" x14ac:dyDescent="0.2">
      <c r="B66" s="478"/>
      <c r="C66" s="472"/>
      <c r="D66" s="476"/>
      <c r="E66" s="472"/>
      <c r="F66" s="472"/>
      <c r="G66" s="472"/>
      <c r="H66" s="472"/>
      <c r="I66" s="472"/>
      <c r="J66" s="472"/>
      <c r="K66" s="472"/>
      <c r="L66" s="476"/>
      <c r="M66" s="472"/>
      <c r="N66" s="472"/>
      <c r="O66" s="472"/>
      <c r="P66" s="476"/>
      <c r="Q66" s="472"/>
      <c r="R66" s="472"/>
      <c r="S66" s="151"/>
      <c r="T66" s="151"/>
      <c r="U66" s="151"/>
      <c r="V66" s="472"/>
      <c r="W66" s="151"/>
      <c r="X66" s="151"/>
      <c r="Y66" s="151"/>
      <c r="Z66" s="472"/>
      <c r="AA66" s="151"/>
      <c r="AB66" s="151"/>
      <c r="AC66" s="151"/>
    </row>
    <row r="67" spans="1:29" ht="15.75" customHeight="1" x14ac:dyDescent="0.2">
      <c r="B67" s="474" t="s">
        <v>285</v>
      </c>
      <c r="C67" s="472">
        <v>5</v>
      </c>
      <c r="D67" s="476">
        <v>16330</v>
      </c>
      <c r="E67" s="472">
        <v>3266</v>
      </c>
      <c r="F67" s="472"/>
      <c r="G67" s="472">
        <v>3</v>
      </c>
      <c r="H67" s="472">
        <v>9798</v>
      </c>
      <c r="I67" s="472">
        <v>3266</v>
      </c>
      <c r="J67" s="472"/>
      <c r="K67" s="472">
        <v>19</v>
      </c>
      <c r="L67" s="476">
        <v>62054</v>
      </c>
      <c r="M67" s="472">
        <v>3266</v>
      </c>
      <c r="N67" s="472"/>
      <c r="O67" s="472">
        <v>4</v>
      </c>
      <c r="P67" s="476">
        <v>13064</v>
      </c>
      <c r="Q67" s="472">
        <v>3266</v>
      </c>
      <c r="R67" s="472"/>
      <c r="S67" s="151">
        <v>34</v>
      </c>
      <c r="T67" s="151">
        <v>111044</v>
      </c>
      <c r="U67" s="151">
        <v>3266</v>
      </c>
      <c r="V67" s="472"/>
      <c r="W67" s="151">
        <v>54</v>
      </c>
      <c r="X67" s="151">
        <v>52640</v>
      </c>
      <c r="Y67" s="151">
        <v>975</v>
      </c>
      <c r="Z67" s="472"/>
      <c r="AA67" s="151"/>
      <c r="AB67" s="151"/>
      <c r="AC67" s="151"/>
    </row>
    <row r="68" spans="1:29" ht="15.75" customHeight="1" thickBot="1" x14ac:dyDescent="0.25">
      <c r="A68" s="485"/>
      <c r="B68" s="479"/>
      <c r="C68" s="482"/>
      <c r="D68" s="483"/>
      <c r="E68" s="482"/>
      <c r="F68" s="482"/>
      <c r="G68" s="482"/>
      <c r="H68" s="482"/>
      <c r="I68" s="482"/>
      <c r="J68" s="482"/>
      <c r="K68" s="482"/>
      <c r="L68" s="483"/>
      <c r="M68" s="482"/>
      <c r="N68" s="482"/>
      <c r="O68" s="482"/>
      <c r="P68" s="483"/>
      <c r="Q68" s="482"/>
      <c r="R68" s="482"/>
      <c r="S68" s="482"/>
      <c r="T68" s="483"/>
      <c r="U68" s="482"/>
      <c r="V68" s="482"/>
      <c r="W68" s="482"/>
      <c r="X68" s="483"/>
      <c r="Y68" s="482"/>
      <c r="Z68" s="472"/>
      <c r="AA68" s="472"/>
      <c r="AB68" s="476"/>
      <c r="AC68" s="472"/>
    </row>
    <row r="69" spans="1:29" ht="12.75" customHeight="1" x14ac:dyDescent="0.2">
      <c r="A69" s="468"/>
    </row>
    <row r="71" spans="1:29" ht="15.75" thickBot="1" x14ac:dyDescent="0.25"/>
    <row r="72" spans="1:29" ht="15.75" customHeight="1" x14ac:dyDescent="0.2">
      <c r="A72" s="484"/>
      <c r="B72" s="681" t="s">
        <v>249</v>
      </c>
      <c r="C72" s="681">
        <v>2017</v>
      </c>
      <c r="D72" s="681"/>
      <c r="E72" s="681"/>
      <c r="F72" s="288"/>
      <c r="G72" s="681">
        <v>2018</v>
      </c>
      <c r="H72" s="681"/>
      <c r="I72" s="681"/>
      <c r="J72" s="288"/>
      <c r="K72" s="681">
        <v>2019</v>
      </c>
      <c r="L72" s="681"/>
      <c r="M72" s="681"/>
      <c r="N72" s="288"/>
      <c r="O72" s="682"/>
      <c r="P72" s="682"/>
      <c r="Q72" s="682"/>
      <c r="R72" s="289"/>
      <c r="S72" s="682"/>
      <c r="T72" s="682"/>
      <c r="U72" s="682"/>
      <c r="V72" s="289"/>
      <c r="W72" s="682"/>
      <c r="X72" s="682"/>
      <c r="Y72" s="682"/>
      <c r="Z72" s="289"/>
    </row>
    <row r="73" spans="1:29" ht="15.75" customHeight="1" thickBot="1" x14ac:dyDescent="0.25">
      <c r="B73" s="682"/>
      <c r="C73" s="683"/>
      <c r="D73" s="683"/>
      <c r="E73" s="683"/>
      <c r="F73" s="289"/>
      <c r="G73" s="683"/>
      <c r="H73" s="683"/>
      <c r="I73" s="683"/>
      <c r="J73" s="289"/>
      <c r="K73" s="683"/>
      <c r="L73" s="683"/>
      <c r="M73" s="683"/>
      <c r="N73" s="289"/>
      <c r="O73" s="682"/>
      <c r="P73" s="682"/>
      <c r="Q73" s="682"/>
      <c r="R73" s="289"/>
      <c r="S73" s="682"/>
      <c r="T73" s="682"/>
      <c r="U73" s="682"/>
      <c r="V73" s="289"/>
      <c r="W73" s="682"/>
      <c r="X73" s="682"/>
      <c r="Y73" s="682"/>
      <c r="Z73" s="289"/>
    </row>
    <row r="74" spans="1:29" ht="15.75" customHeight="1" x14ac:dyDescent="0.2">
      <c r="B74" s="682"/>
      <c r="C74" s="675" t="s">
        <v>246</v>
      </c>
      <c r="D74" s="675" t="s">
        <v>247</v>
      </c>
      <c r="E74" s="677" t="s">
        <v>248</v>
      </c>
      <c r="F74" s="289"/>
      <c r="G74" s="675" t="s">
        <v>246</v>
      </c>
      <c r="H74" s="675" t="s">
        <v>247</v>
      </c>
      <c r="I74" s="677" t="s">
        <v>248</v>
      </c>
      <c r="J74" s="289"/>
      <c r="K74" s="675" t="s">
        <v>246</v>
      </c>
      <c r="L74" s="675" t="s">
        <v>247</v>
      </c>
      <c r="M74" s="677" t="s">
        <v>248</v>
      </c>
      <c r="N74" s="289"/>
      <c r="O74" s="675"/>
      <c r="P74" s="287"/>
      <c r="Q74" s="287"/>
      <c r="R74" s="287"/>
      <c r="S74" s="287"/>
      <c r="T74" s="287"/>
      <c r="U74" s="287"/>
      <c r="V74" s="287"/>
      <c r="W74" s="287"/>
      <c r="X74" s="675"/>
      <c r="Y74" s="677"/>
      <c r="Z74" s="289"/>
    </row>
    <row r="75" spans="1:29" ht="15.75" customHeight="1" x14ac:dyDescent="0.2">
      <c r="B75" s="682"/>
      <c r="C75" s="675"/>
      <c r="D75" s="675"/>
      <c r="E75" s="677"/>
      <c r="F75" s="289"/>
      <c r="G75" s="675"/>
      <c r="H75" s="675"/>
      <c r="I75" s="677"/>
      <c r="J75" s="289"/>
      <c r="K75" s="675"/>
      <c r="L75" s="675"/>
      <c r="M75" s="677"/>
      <c r="N75" s="289"/>
      <c r="O75" s="675"/>
      <c r="P75" s="287"/>
      <c r="Q75" s="287"/>
      <c r="R75" s="287"/>
      <c r="S75" s="287"/>
      <c r="T75" s="287"/>
      <c r="U75" s="287"/>
      <c r="V75" s="287"/>
      <c r="W75" s="287"/>
      <c r="X75" s="675"/>
      <c r="Y75" s="677"/>
      <c r="Z75" s="289"/>
    </row>
    <row r="76" spans="1:29" ht="15.75" customHeight="1" thickBot="1" x14ac:dyDescent="0.25">
      <c r="A76" s="485"/>
      <c r="B76" s="683"/>
      <c r="C76" s="676"/>
      <c r="D76" s="676"/>
      <c r="E76" s="678"/>
      <c r="F76" s="290"/>
      <c r="G76" s="676"/>
      <c r="H76" s="676"/>
      <c r="I76" s="678"/>
      <c r="J76" s="486"/>
      <c r="K76" s="676"/>
      <c r="L76" s="676"/>
      <c r="M76" s="678"/>
      <c r="N76" s="289"/>
      <c r="O76" s="675"/>
      <c r="P76" s="287"/>
      <c r="Q76" s="287"/>
      <c r="R76" s="287"/>
      <c r="S76" s="287"/>
      <c r="T76" s="287"/>
      <c r="U76" s="287"/>
      <c r="V76" s="287"/>
      <c r="W76" s="287"/>
      <c r="X76" s="675"/>
      <c r="Y76" s="677"/>
      <c r="Z76" s="289"/>
    </row>
    <row r="77" spans="1:29" ht="15.75" customHeight="1" x14ac:dyDescent="0.2">
      <c r="B77" s="206"/>
      <c r="C77" s="487"/>
      <c r="D77" s="487"/>
      <c r="E77" s="487"/>
      <c r="F77" s="487"/>
      <c r="G77" s="487"/>
      <c r="H77" s="487"/>
      <c r="I77" s="487"/>
      <c r="J77" s="487"/>
      <c r="K77" s="487"/>
      <c r="L77" s="487"/>
      <c r="M77" s="487"/>
      <c r="N77" s="487"/>
      <c r="O77" s="487"/>
      <c r="P77" s="287"/>
      <c r="Q77" s="287"/>
      <c r="R77" s="287"/>
      <c r="S77" s="287"/>
      <c r="T77" s="287"/>
      <c r="U77" s="287"/>
      <c r="V77" s="287"/>
      <c r="W77" s="287"/>
      <c r="X77" s="470"/>
      <c r="Y77" s="470"/>
      <c r="Z77" s="470"/>
    </row>
    <row r="78" spans="1:29" ht="15.75" customHeight="1" x14ac:dyDescent="0.2">
      <c r="B78" s="202" t="s">
        <v>316</v>
      </c>
      <c r="C78" s="205">
        <v>978</v>
      </c>
      <c r="D78" s="205">
        <v>345082</v>
      </c>
      <c r="E78" s="205">
        <v>353</v>
      </c>
      <c r="F78" s="488"/>
      <c r="G78" s="489">
        <v>847</v>
      </c>
      <c r="H78" s="489">
        <v>400257</v>
      </c>
      <c r="I78" s="489">
        <v>472.55844155844159</v>
      </c>
      <c r="J78" s="488"/>
      <c r="K78" s="490">
        <v>1120</v>
      </c>
      <c r="L78" s="491">
        <v>395497</v>
      </c>
      <c r="M78" s="490">
        <v>353.12232142857141</v>
      </c>
      <c r="N78" s="492"/>
      <c r="O78" s="488"/>
      <c r="P78" s="287"/>
      <c r="Q78" s="287"/>
      <c r="R78" s="287"/>
      <c r="S78" s="287"/>
      <c r="T78" s="287"/>
      <c r="U78" s="287"/>
      <c r="V78" s="287"/>
      <c r="W78" s="287"/>
      <c r="X78" s="151"/>
      <c r="Y78" s="151"/>
      <c r="Z78" s="472"/>
    </row>
    <row r="79" spans="1:29" ht="15.75" customHeight="1" x14ac:dyDescent="0.2">
      <c r="B79" s="493"/>
      <c r="C79" s="206"/>
      <c r="D79" s="206"/>
      <c r="E79" s="205"/>
      <c r="F79" s="488"/>
      <c r="G79" s="489"/>
      <c r="H79" s="489"/>
      <c r="I79" s="489"/>
      <c r="J79" s="488"/>
      <c r="K79" s="490"/>
      <c r="L79" s="490"/>
      <c r="M79" s="490"/>
      <c r="N79" s="492"/>
      <c r="O79" s="488"/>
      <c r="P79" s="287"/>
      <c r="Q79" s="287"/>
      <c r="R79" s="287"/>
      <c r="S79" s="287"/>
      <c r="T79" s="287"/>
      <c r="U79" s="287"/>
      <c r="V79" s="287"/>
      <c r="W79" s="287"/>
      <c r="X79" s="151"/>
      <c r="Y79" s="151"/>
      <c r="Z79" s="472"/>
    </row>
    <row r="80" spans="1:29" ht="15.75" customHeight="1" x14ac:dyDescent="0.2">
      <c r="B80" s="494" t="s">
        <v>275</v>
      </c>
      <c r="C80" s="205">
        <v>13</v>
      </c>
      <c r="D80" s="205">
        <v>26442</v>
      </c>
      <c r="E80" s="205">
        <v>2034</v>
      </c>
      <c r="F80" s="488"/>
      <c r="G80" s="489">
        <v>30</v>
      </c>
      <c r="H80" s="489">
        <v>85428</v>
      </c>
      <c r="I80" s="489">
        <v>2847.6</v>
      </c>
      <c r="J80" s="488"/>
      <c r="K80" s="490">
        <v>22</v>
      </c>
      <c r="L80" s="490">
        <v>47062</v>
      </c>
      <c r="M80" s="490">
        <v>2139.181818181818</v>
      </c>
      <c r="N80" s="492"/>
      <c r="O80" s="488"/>
      <c r="P80" s="287"/>
      <c r="Q80" s="287"/>
      <c r="R80" s="287"/>
      <c r="S80" s="287"/>
      <c r="T80" s="287"/>
      <c r="U80" s="287"/>
      <c r="V80" s="287"/>
      <c r="W80" s="287"/>
      <c r="X80" s="151"/>
      <c r="Y80" s="151"/>
      <c r="Z80" s="472"/>
    </row>
    <row r="81" spans="2:26" ht="15.75" customHeight="1" x14ac:dyDescent="0.2">
      <c r="B81" s="494"/>
      <c r="C81" s="206"/>
      <c r="D81" s="206"/>
      <c r="E81" s="205"/>
      <c r="F81" s="488"/>
      <c r="G81" s="489"/>
      <c r="H81" s="489"/>
      <c r="I81" s="489"/>
      <c r="J81" s="488"/>
      <c r="K81" s="490"/>
      <c r="L81" s="490"/>
      <c r="M81" s="490"/>
      <c r="N81" s="492"/>
      <c r="O81" s="488"/>
      <c r="P81" s="287"/>
      <c r="Q81" s="287"/>
      <c r="R81" s="287"/>
      <c r="S81" s="287"/>
      <c r="T81" s="287"/>
      <c r="U81" s="287"/>
      <c r="V81" s="287"/>
      <c r="W81" s="287"/>
      <c r="X81" s="151"/>
      <c r="Y81" s="151"/>
      <c r="Z81" s="472"/>
    </row>
    <row r="82" spans="2:26" ht="15.75" customHeight="1" x14ac:dyDescent="0.2">
      <c r="B82" s="494" t="s">
        <v>276</v>
      </c>
      <c r="C82" s="205">
        <v>97</v>
      </c>
      <c r="D82" s="205">
        <v>109028</v>
      </c>
      <c r="E82" s="205">
        <v>1124</v>
      </c>
      <c r="F82" s="488"/>
      <c r="G82" s="489">
        <v>70</v>
      </c>
      <c r="H82" s="489">
        <v>120268</v>
      </c>
      <c r="I82" s="489">
        <v>1718.1142857142856</v>
      </c>
      <c r="J82" s="488"/>
      <c r="K82" s="490">
        <v>115</v>
      </c>
      <c r="L82" s="490">
        <v>129260</v>
      </c>
      <c r="M82" s="490">
        <v>1124</v>
      </c>
      <c r="N82" s="492"/>
      <c r="O82" s="488"/>
      <c r="P82" s="287"/>
      <c r="Q82" s="287"/>
      <c r="R82" s="287"/>
      <c r="S82" s="287"/>
      <c r="T82" s="287"/>
      <c r="U82" s="287"/>
      <c r="V82" s="287"/>
      <c r="W82" s="287"/>
      <c r="X82" s="151"/>
      <c r="Y82" s="151"/>
      <c r="Z82" s="472"/>
    </row>
    <row r="83" spans="2:26" ht="15.75" customHeight="1" x14ac:dyDescent="0.2">
      <c r="B83" s="494"/>
      <c r="C83" s="206"/>
      <c r="D83" s="206"/>
      <c r="E83" s="205"/>
      <c r="F83" s="488"/>
      <c r="G83" s="489"/>
      <c r="H83" s="489"/>
      <c r="I83" s="489"/>
      <c r="J83" s="488"/>
      <c r="K83" s="490"/>
      <c r="L83" s="490"/>
      <c r="M83" s="490"/>
      <c r="N83" s="492"/>
      <c r="O83" s="488"/>
      <c r="P83" s="287"/>
      <c r="Q83" s="287"/>
      <c r="R83" s="287"/>
      <c r="S83" s="287"/>
      <c r="T83" s="287"/>
      <c r="U83" s="287"/>
      <c r="V83" s="287"/>
      <c r="W83" s="287"/>
      <c r="X83" s="151"/>
      <c r="Y83" s="151"/>
      <c r="Z83" s="472"/>
    </row>
    <row r="84" spans="2:26" ht="15.75" customHeight="1" x14ac:dyDescent="0.2">
      <c r="B84" s="494" t="s">
        <v>277</v>
      </c>
      <c r="C84" s="205">
        <v>161</v>
      </c>
      <c r="D84" s="205">
        <v>55384</v>
      </c>
      <c r="E84" s="205">
        <v>344</v>
      </c>
      <c r="F84" s="488"/>
      <c r="G84" s="489">
        <v>148</v>
      </c>
      <c r="H84" s="489">
        <v>66048</v>
      </c>
      <c r="I84" s="489">
        <v>446.27027027027026</v>
      </c>
      <c r="J84" s="488"/>
      <c r="K84" s="490">
        <v>163</v>
      </c>
      <c r="L84" s="490">
        <v>56072</v>
      </c>
      <c r="M84" s="490">
        <v>344</v>
      </c>
      <c r="N84" s="492"/>
      <c r="O84" s="488"/>
      <c r="P84" s="287"/>
      <c r="Q84" s="287"/>
      <c r="R84" s="287"/>
      <c r="S84" s="287"/>
      <c r="T84" s="287"/>
      <c r="U84" s="287"/>
      <c r="V84" s="287"/>
      <c r="W84" s="287"/>
      <c r="X84" s="151"/>
      <c r="Y84" s="151"/>
      <c r="Z84" s="472"/>
    </row>
    <row r="85" spans="2:26" ht="15.75" customHeight="1" x14ac:dyDescent="0.2">
      <c r="B85" s="495"/>
      <c r="C85" s="206"/>
      <c r="D85" s="206"/>
      <c r="E85" s="205"/>
      <c r="F85" s="488"/>
      <c r="G85" s="489"/>
      <c r="H85" s="489"/>
      <c r="I85" s="489"/>
      <c r="J85" s="488"/>
      <c r="K85" s="490"/>
      <c r="L85" s="490"/>
      <c r="M85" s="490"/>
      <c r="N85" s="492"/>
      <c r="O85" s="488"/>
      <c r="P85" s="287"/>
      <c r="Q85" s="287"/>
      <c r="R85" s="287"/>
      <c r="S85" s="287"/>
      <c r="T85" s="287"/>
      <c r="U85" s="287"/>
      <c r="V85" s="287"/>
      <c r="W85" s="287"/>
      <c r="X85" s="151"/>
      <c r="Y85" s="151"/>
      <c r="Z85" s="472"/>
    </row>
    <row r="86" spans="2:26" ht="15.75" customHeight="1" x14ac:dyDescent="0.2">
      <c r="B86" s="494" t="s">
        <v>278</v>
      </c>
      <c r="C86" s="205">
        <v>132</v>
      </c>
      <c r="D86" s="205">
        <v>35112</v>
      </c>
      <c r="E86" s="205">
        <v>266</v>
      </c>
      <c r="F86" s="488"/>
      <c r="G86" s="489">
        <v>115</v>
      </c>
      <c r="H86" s="489">
        <v>44422</v>
      </c>
      <c r="I86" s="489">
        <v>386.2782608695652</v>
      </c>
      <c r="J86" s="488"/>
      <c r="K86" s="490">
        <v>155</v>
      </c>
      <c r="L86" s="490">
        <v>45624</v>
      </c>
      <c r="M86" s="490">
        <v>294.34838709677422</v>
      </c>
      <c r="N86" s="492"/>
      <c r="O86" s="488"/>
      <c r="P86" s="287"/>
      <c r="Q86" s="287"/>
      <c r="R86" s="287"/>
      <c r="S86" s="287"/>
      <c r="T86" s="287"/>
      <c r="U86" s="287"/>
      <c r="V86" s="287"/>
      <c r="W86" s="287"/>
      <c r="X86" s="151"/>
      <c r="Y86" s="151"/>
      <c r="Z86" s="472"/>
    </row>
    <row r="87" spans="2:26" ht="15.75" customHeight="1" x14ac:dyDescent="0.2">
      <c r="B87" s="494"/>
      <c r="C87" s="205"/>
      <c r="D87" s="205"/>
      <c r="E87" s="205"/>
      <c r="F87" s="488"/>
      <c r="G87" s="489"/>
      <c r="H87" s="489"/>
      <c r="I87" s="489"/>
      <c r="J87" s="488"/>
      <c r="K87" s="490"/>
      <c r="L87" s="490"/>
      <c r="M87" s="490"/>
      <c r="N87" s="492"/>
      <c r="O87" s="488"/>
      <c r="P87" s="287"/>
      <c r="Q87" s="287"/>
      <c r="R87" s="287"/>
      <c r="S87" s="287"/>
      <c r="T87" s="287"/>
      <c r="U87" s="287"/>
      <c r="V87" s="287"/>
      <c r="W87" s="287"/>
      <c r="X87" s="151"/>
      <c r="Y87" s="151"/>
      <c r="Z87" s="472"/>
    </row>
    <row r="88" spans="2:26" ht="15.75" customHeight="1" x14ac:dyDescent="0.2">
      <c r="B88" s="494" t="s">
        <v>279</v>
      </c>
      <c r="C88" s="205">
        <v>99</v>
      </c>
      <c r="D88" s="205">
        <v>8019</v>
      </c>
      <c r="E88" s="205">
        <v>81</v>
      </c>
      <c r="F88" s="488"/>
      <c r="G88" s="489">
        <v>88</v>
      </c>
      <c r="H88" s="489">
        <v>9639</v>
      </c>
      <c r="I88" s="489">
        <v>109.53409090909091</v>
      </c>
      <c r="J88" s="488"/>
      <c r="K88" s="490">
        <v>103</v>
      </c>
      <c r="L88" s="490">
        <v>15511</v>
      </c>
      <c r="M88" s="490">
        <v>150.59223300970874</v>
      </c>
      <c r="N88" s="492"/>
      <c r="O88" s="488"/>
      <c r="P88" s="287"/>
      <c r="Q88" s="287"/>
      <c r="R88" s="287"/>
      <c r="S88" s="287"/>
      <c r="T88" s="287"/>
      <c r="U88" s="287"/>
      <c r="V88" s="287"/>
      <c r="W88" s="287"/>
      <c r="X88" s="151"/>
      <c r="Y88" s="151"/>
      <c r="Z88" s="472"/>
    </row>
    <row r="89" spans="2:26" ht="15.75" customHeight="1" x14ac:dyDescent="0.2">
      <c r="B89" s="493"/>
      <c r="C89" s="205"/>
      <c r="D89" s="205"/>
      <c r="E89" s="205"/>
      <c r="F89" s="488"/>
      <c r="G89" s="489"/>
      <c r="H89" s="489"/>
      <c r="I89" s="489"/>
      <c r="J89" s="488"/>
      <c r="K89" s="490"/>
      <c r="L89" s="490"/>
      <c r="M89" s="490"/>
      <c r="N89" s="492"/>
      <c r="O89" s="488"/>
      <c r="P89" s="287"/>
      <c r="Q89" s="287"/>
      <c r="R89" s="287"/>
      <c r="S89" s="287"/>
      <c r="T89" s="287"/>
      <c r="U89" s="287"/>
      <c r="V89" s="287"/>
      <c r="W89" s="287"/>
      <c r="X89" s="151"/>
      <c r="Y89" s="151"/>
      <c r="Z89" s="472"/>
    </row>
    <row r="90" spans="2:26" ht="15.75" customHeight="1" x14ac:dyDescent="0.2">
      <c r="B90" s="494" t="s">
        <v>280</v>
      </c>
      <c r="C90" s="205">
        <v>147</v>
      </c>
      <c r="D90" s="205">
        <v>46158</v>
      </c>
      <c r="E90" s="205">
        <v>314</v>
      </c>
      <c r="F90" s="488"/>
      <c r="G90" s="489">
        <v>130</v>
      </c>
      <c r="H90" s="489">
        <v>47100</v>
      </c>
      <c r="I90" s="489">
        <v>362.30769230769232</v>
      </c>
      <c r="J90" s="488"/>
      <c r="K90" s="490">
        <v>170</v>
      </c>
      <c r="L90" s="490">
        <v>53680</v>
      </c>
      <c r="M90" s="490">
        <v>315.76470588235293</v>
      </c>
      <c r="N90" s="492"/>
      <c r="O90" s="488"/>
      <c r="P90" s="287"/>
      <c r="Q90" s="287"/>
      <c r="R90" s="287"/>
      <c r="S90" s="287"/>
      <c r="T90" s="287"/>
      <c r="U90" s="287"/>
      <c r="V90" s="287"/>
      <c r="W90" s="287"/>
      <c r="X90" s="151"/>
      <c r="Y90" s="151"/>
      <c r="Z90" s="472"/>
    </row>
    <row r="91" spans="2:26" ht="15.75" customHeight="1" x14ac:dyDescent="0.2">
      <c r="B91" s="494"/>
      <c r="C91" s="205"/>
      <c r="D91" s="205"/>
      <c r="E91" s="205"/>
      <c r="F91" s="488"/>
      <c r="G91" s="489"/>
      <c r="H91" s="489"/>
      <c r="I91" s="489"/>
      <c r="J91" s="488"/>
      <c r="K91" s="490"/>
      <c r="L91" s="490"/>
      <c r="M91" s="490"/>
      <c r="N91" s="492"/>
      <c r="O91" s="488"/>
      <c r="P91" s="287"/>
      <c r="Q91" s="287"/>
      <c r="R91" s="287"/>
      <c r="S91" s="287"/>
      <c r="T91" s="287"/>
      <c r="U91" s="287"/>
      <c r="V91" s="287"/>
      <c r="W91" s="287"/>
      <c r="X91" s="151"/>
      <c r="Y91" s="151"/>
      <c r="Z91" s="472"/>
    </row>
    <row r="92" spans="2:26" ht="15.75" customHeight="1" x14ac:dyDescent="0.2">
      <c r="B92" s="494" t="s">
        <v>281</v>
      </c>
      <c r="C92" s="205">
        <v>128</v>
      </c>
      <c r="D92" s="205">
        <v>11520</v>
      </c>
      <c r="E92" s="205">
        <v>90</v>
      </c>
      <c r="F92" s="488"/>
      <c r="G92" s="489">
        <v>79</v>
      </c>
      <c r="H92" s="489">
        <v>12240</v>
      </c>
      <c r="I92" s="489">
        <v>154.9367088607595</v>
      </c>
      <c r="J92" s="488"/>
      <c r="K92" s="490">
        <v>140</v>
      </c>
      <c r="L92" s="490">
        <v>14184</v>
      </c>
      <c r="M92" s="490">
        <v>101.31428571428572</v>
      </c>
      <c r="N92" s="492"/>
      <c r="O92" s="488"/>
      <c r="P92" s="287"/>
      <c r="Q92" s="287"/>
      <c r="R92" s="287"/>
      <c r="S92" s="287"/>
      <c r="T92" s="287"/>
      <c r="U92" s="287"/>
      <c r="V92" s="287"/>
      <c r="W92" s="287"/>
      <c r="X92" s="151"/>
      <c r="Y92" s="151"/>
      <c r="Z92" s="472"/>
    </row>
    <row r="93" spans="2:26" ht="15.75" customHeight="1" x14ac:dyDescent="0.2">
      <c r="B93" s="494"/>
      <c r="C93" s="205"/>
      <c r="D93" s="205"/>
      <c r="E93" s="205"/>
      <c r="F93" s="488"/>
      <c r="G93" s="489"/>
      <c r="H93" s="489"/>
      <c r="I93" s="489"/>
      <c r="J93" s="488"/>
      <c r="K93" s="490"/>
      <c r="L93" s="490"/>
      <c r="M93" s="490"/>
      <c r="N93" s="492"/>
      <c r="O93" s="488"/>
      <c r="P93" s="287"/>
      <c r="Q93" s="287"/>
      <c r="R93" s="287"/>
      <c r="S93" s="287"/>
      <c r="T93" s="287"/>
      <c r="U93" s="287"/>
      <c r="V93" s="287"/>
      <c r="W93" s="287"/>
      <c r="X93" s="151"/>
      <c r="Y93" s="151"/>
      <c r="Z93" s="472"/>
    </row>
    <row r="94" spans="2:26" ht="15.75" customHeight="1" x14ac:dyDescent="0.2">
      <c r="B94" s="494" t="s">
        <v>282</v>
      </c>
      <c r="C94" s="205">
        <v>84</v>
      </c>
      <c r="D94" s="205">
        <v>2100</v>
      </c>
      <c r="E94" s="205">
        <v>25</v>
      </c>
      <c r="F94" s="488"/>
      <c r="G94" s="489">
        <v>95</v>
      </c>
      <c r="H94" s="489">
        <v>4875</v>
      </c>
      <c r="I94" s="489">
        <v>51.315789473684212</v>
      </c>
      <c r="J94" s="488"/>
      <c r="K94" s="490">
        <v>115</v>
      </c>
      <c r="L94" s="490">
        <v>3267</v>
      </c>
      <c r="M94" s="490">
        <v>28.408695652173915</v>
      </c>
      <c r="N94" s="492"/>
      <c r="O94" s="488"/>
      <c r="P94" s="287"/>
      <c r="Q94" s="287"/>
      <c r="R94" s="287"/>
      <c r="S94" s="287"/>
      <c r="T94" s="287"/>
      <c r="U94" s="287"/>
      <c r="V94" s="287"/>
      <c r="W94" s="287"/>
      <c r="X94" s="151"/>
      <c r="Y94" s="151"/>
      <c r="Z94" s="472"/>
    </row>
    <row r="95" spans="2:26" ht="15.75" customHeight="1" x14ac:dyDescent="0.2">
      <c r="B95" s="493"/>
      <c r="C95" s="205"/>
      <c r="D95" s="205"/>
      <c r="E95" s="205"/>
      <c r="F95" s="488"/>
      <c r="G95" s="489"/>
      <c r="H95" s="489"/>
      <c r="I95" s="489"/>
      <c r="J95" s="488"/>
      <c r="K95" s="490"/>
      <c r="L95" s="490"/>
      <c r="M95" s="490"/>
      <c r="N95" s="492"/>
      <c r="O95" s="488"/>
      <c r="P95" s="287"/>
      <c r="Q95" s="287"/>
      <c r="R95" s="287"/>
      <c r="S95" s="287"/>
      <c r="T95" s="287"/>
      <c r="U95" s="287"/>
      <c r="V95" s="287"/>
      <c r="W95" s="287"/>
      <c r="X95" s="151"/>
      <c r="Y95" s="151"/>
      <c r="Z95" s="472"/>
    </row>
    <row r="96" spans="2:26" ht="15.75" customHeight="1" x14ac:dyDescent="0.2">
      <c r="B96" s="494" t="s">
        <v>283</v>
      </c>
      <c r="C96" s="205">
        <v>85</v>
      </c>
      <c r="D96" s="205">
        <v>2125</v>
      </c>
      <c r="E96" s="205">
        <v>25</v>
      </c>
      <c r="F96" s="488"/>
      <c r="G96" s="489">
        <v>82</v>
      </c>
      <c r="H96" s="489">
        <v>3525</v>
      </c>
      <c r="I96" s="489">
        <v>42.987804878048777</v>
      </c>
      <c r="J96" s="488"/>
      <c r="K96" s="490">
        <v>86</v>
      </c>
      <c r="L96" s="490">
        <v>5040</v>
      </c>
      <c r="M96" s="490">
        <v>58.604651162790695</v>
      </c>
      <c r="N96" s="492"/>
      <c r="O96" s="488"/>
      <c r="P96" s="489"/>
      <c r="Q96" s="488"/>
      <c r="R96" s="488"/>
      <c r="S96" s="205"/>
      <c r="T96" s="205"/>
      <c r="U96" s="205"/>
      <c r="V96" s="472"/>
      <c r="W96" s="151"/>
      <c r="X96" s="151"/>
      <c r="Y96" s="151"/>
      <c r="Z96" s="472"/>
    </row>
    <row r="97" spans="1:45" ht="15.75" customHeight="1" x14ac:dyDescent="0.2">
      <c r="B97" s="494"/>
      <c r="C97" s="205"/>
      <c r="D97" s="205"/>
      <c r="E97" s="205"/>
      <c r="F97" s="488"/>
      <c r="G97" s="489"/>
      <c r="H97" s="489"/>
      <c r="I97" s="489"/>
      <c r="J97" s="488"/>
      <c r="K97" s="490"/>
      <c r="L97" s="490"/>
      <c r="M97" s="490"/>
      <c r="N97" s="492"/>
      <c r="O97" s="488"/>
      <c r="P97" s="489"/>
      <c r="Q97" s="488"/>
      <c r="R97" s="488"/>
      <c r="S97" s="205"/>
      <c r="T97" s="205"/>
      <c r="U97" s="205"/>
      <c r="V97" s="472"/>
      <c r="W97" s="151"/>
      <c r="X97" s="151"/>
      <c r="Y97" s="151"/>
      <c r="Z97" s="472"/>
    </row>
    <row r="98" spans="1:45" ht="15.75" customHeight="1" x14ac:dyDescent="0.2">
      <c r="B98" s="494" t="s">
        <v>284</v>
      </c>
      <c r="C98" s="205">
        <v>17</v>
      </c>
      <c r="D98" s="205">
        <v>204</v>
      </c>
      <c r="E98" s="205">
        <v>12</v>
      </c>
      <c r="F98" s="488"/>
      <c r="G98" s="489">
        <v>9</v>
      </c>
      <c r="H98" s="489">
        <v>180</v>
      </c>
      <c r="I98" s="489">
        <v>20</v>
      </c>
      <c r="J98" s="488"/>
      <c r="K98" s="490">
        <v>17</v>
      </c>
      <c r="L98" s="490">
        <v>594</v>
      </c>
      <c r="M98" s="490">
        <v>34.941176470588232</v>
      </c>
      <c r="N98" s="492"/>
      <c r="O98" s="488"/>
      <c r="P98" s="489"/>
      <c r="Q98" s="488"/>
      <c r="R98" s="488"/>
      <c r="S98" s="205"/>
      <c r="T98" s="205"/>
      <c r="U98" s="205"/>
      <c r="V98" s="472"/>
      <c r="W98" s="151"/>
      <c r="X98" s="151"/>
      <c r="Y98" s="151"/>
      <c r="Z98" s="472"/>
    </row>
    <row r="99" spans="1:45" ht="15.75" customHeight="1" x14ac:dyDescent="0.2">
      <c r="B99" s="495"/>
      <c r="C99" s="205"/>
      <c r="D99" s="205"/>
      <c r="E99" s="205"/>
      <c r="F99" s="488"/>
      <c r="G99" s="489"/>
      <c r="H99" s="489"/>
      <c r="I99" s="489"/>
      <c r="J99" s="488"/>
      <c r="K99" s="490"/>
      <c r="L99" s="490"/>
      <c r="M99" s="490"/>
      <c r="N99" s="492"/>
      <c r="O99" s="488"/>
      <c r="P99" s="489"/>
      <c r="Q99" s="488"/>
      <c r="R99" s="488"/>
      <c r="S99" s="205"/>
      <c r="T99" s="205"/>
      <c r="U99" s="205"/>
      <c r="V99" s="472"/>
      <c r="W99" s="151"/>
      <c r="X99" s="151"/>
      <c r="Y99" s="151"/>
      <c r="Z99" s="472"/>
    </row>
    <row r="100" spans="1:45" ht="15.75" customHeight="1" x14ac:dyDescent="0.2">
      <c r="B100" s="494" t="s">
        <v>285</v>
      </c>
      <c r="C100" s="205">
        <v>15</v>
      </c>
      <c r="D100" s="205">
        <v>48990</v>
      </c>
      <c r="E100" s="205">
        <v>3266</v>
      </c>
      <c r="F100" s="488"/>
      <c r="G100" s="489">
        <v>1</v>
      </c>
      <c r="H100" s="489">
        <v>6532</v>
      </c>
      <c r="I100" s="489">
        <v>6532</v>
      </c>
      <c r="J100" s="488"/>
      <c r="K100" s="490">
        <v>34</v>
      </c>
      <c r="L100" s="490">
        <v>25203</v>
      </c>
      <c r="M100" s="490">
        <v>741.26470588235293</v>
      </c>
      <c r="N100" s="492"/>
      <c r="O100" s="488"/>
      <c r="P100" s="489"/>
      <c r="Q100" s="488"/>
      <c r="R100" s="488"/>
      <c r="S100" s="205"/>
      <c r="T100" s="205"/>
      <c r="U100" s="205"/>
      <c r="V100" s="472"/>
      <c r="W100" s="151"/>
      <c r="X100" s="151"/>
      <c r="Y100" s="151"/>
      <c r="Z100" s="472"/>
    </row>
    <row r="101" spans="1:45" ht="15.75" customHeight="1" thickBot="1" x14ac:dyDescent="0.25">
      <c r="A101" s="485"/>
      <c r="B101" s="496"/>
      <c r="C101" s="497"/>
      <c r="D101" s="498"/>
      <c r="E101" s="497"/>
      <c r="F101" s="497"/>
      <c r="G101" s="497"/>
      <c r="H101" s="498"/>
      <c r="I101" s="497"/>
      <c r="J101" s="497"/>
      <c r="K101" s="497"/>
      <c r="L101" s="498"/>
      <c r="M101" s="497"/>
      <c r="N101" s="497"/>
      <c r="O101" s="488"/>
      <c r="P101" s="489"/>
      <c r="Q101" s="488"/>
      <c r="R101" s="488"/>
      <c r="S101" s="488"/>
      <c r="T101" s="489"/>
      <c r="U101" s="488"/>
      <c r="V101" s="472"/>
      <c r="W101" s="472"/>
      <c r="X101" s="476"/>
      <c r="Y101" s="472"/>
      <c r="Z101" s="472"/>
    </row>
    <row r="102" spans="1:45" ht="15.75" customHeight="1" x14ac:dyDescent="0.2">
      <c r="B102" s="685" t="s">
        <v>415</v>
      </c>
      <c r="C102" s="685"/>
      <c r="D102" s="685"/>
      <c r="E102" s="685"/>
      <c r="F102" s="685"/>
      <c r="G102" s="685"/>
      <c r="H102" s="685"/>
      <c r="I102" s="685"/>
      <c r="J102" s="685"/>
      <c r="K102" s="685"/>
      <c r="L102" s="685"/>
      <c r="M102" s="685"/>
      <c r="N102" s="685"/>
      <c r="O102" s="685"/>
      <c r="P102" s="685"/>
      <c r="Q102" s="685"/>
      <c r="R102" s="685"/>
      <c r="S102" s="685"/>
      <c r="T102" s="685"/>
      <c r="U102" s="685"/>
      <c r="V102" s="499"/>
      <c r="Z102" s="499"/>
      <c r="AD102" s="499"/>
      <c r="AE102" s="499"/>
      <c r="AF102" s="499"/>
      <c r="AG102" s="499"/>
      <c r="AH102" s="499"/>
      <c r="AL102" s="499"/>
      <c r="AP102" s="499"/>
    </row>
    <row r="103" spans="1:45" ht="42" customHeight="1" x14ac:dyDescent="0.2">
      <c r="B103" s="684" t="s">
        <v>471</v>
      </c>
      <c r="C103" s="684"/>
      <c r="D103" s="684"/>
      <c r="E103" s="684"/>
      <c r="F103" s="684"/>
      <c r="G103" s="684"/>
      <c r="H103" s="684"/>
      <c r="I103" s="684"/>
      <c r="J103" s="684"/>
      <c r="K103" s="684"/>
      <c r="L103" s="684"/>
      <c r="M103" s="684"/>
      <c r="N103" s="684"/>
      <c r="O103" s="441"/>
      <c r="P103" s="441"/>
      <c r="Q103" s="441"/>
      <c r="R103" s="441"/>
      <c r="S103" s="441"/>
      <c r="T103" s="441"/>
      <c r="U103" s="441"/>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row>
  </sheetData>
  <mergeCells count="76">
    <mergeCell ref="B103:N103"/>
    <mergeCell ref="X74:X76"/>
    <mergeCell ref="Y74:Y76"/>
    <mergeCell ref="B102:U102"/>
    <mergeCell ref="E74:E76"/>
    <mergeCell ref="G74:G76"/>
    <mergeCell ref="H74:H76"/>
    <mergeCell ref="I74:I76"/>
    <mergeCell ref="K74:K76"/>
    <mergeCell ref="L74:L76"/>
    <mergeCell ref="M74:M76"/>
    <mergeCell ref="O74:O76"/>
    <mergeCell ref="AC41:AC43"/>
    <mergeCell ref="B72:B76"/>
    <mergeCell ref="C72:E73"/>
    <mergeCell ref="G72:I73"/>
    <mergeCell ref="K72:M73"/>
    <mergeCell ref="O72:Q73"/>
    <mergeCell ref="S72:U73"/>
    <mergeCell ref="W72:Y73"/>
    <mergeCell ref="C74:C76"/>
    <mergeCell ref="D74:D76"/>
    <mergeCell ref="U41:U43"/>
    <mergeCell ref="W41:W43"/>
    <mergeCell ref="X41:X43"/>
    <mergeCell ref="Y41:Y43"/>
    <mergeCell ref="AA41:AA43"/>
    <mergeCell ref="AB41:AB43"/>
    <mergeCell ref="T41:T43"/>
    <mergeCell ref="W39:Y40"/>
    <mergeCell ref="AA39:AC40"/>
    <mergeCell ref="C41:C43"/>
    <mergeCell ref="D41:D43"/>
    <mergeCell ref="E41:E43"/>
    <mergeCell ref="G41:G43"/>
    <mergeCell ref="H41:H43"/>
    <mergeCell ref="I41:I43"/>
    <mergeCell ref="K41:K43"/>
    <mergeCell ref="L41:L43"/>
    <mergeCell ref="M41:M43"/>
    <mergeCell ref="O41:O43"/>
    <mergeCell ref="P41:P43"/>
    <mergeCell ref="Q41:Q43"/>
    <mergeCell ref="S41:S43"/>
    <mergeCell ref="U8:U10"/>
    <mergeCell ref="W8:W10"/>
    <mergeCell ref="X8:X10"/>
    <mergeCell ref="Y8:Y10"/>
    <mergeCell ref="B39:B43"/>
    <mergeCell ref="C39:E40"/>
    <mergeCell ref="G39:I40"/>
    <mergeCell ref="K39:M40"/>
    <mergeCell ref="O39:Q40"/>
    <mergeCell ref="S39:U40"/>
    <mergeCell ref="M8:M10"/>
    <mergeCell ref="O8:O10"/>
    <mergeCell ref="P8:P10"/>
    <mergeCell ref="Q8:Q10"/>
    <mergeCell ref="S8:S10"/>
    <mergeCell ref="T8:T10"/>
    <mergeCell ref="L8:L10"/>
    <mergeCell ref="B2:Y2"/>
    <mergeCell ref="B6:B10"/>
    <mergeCell ref="C6:E7"/>
    <mergeCell ref="G6:I7"/>
    <mergeCell ref="K6:M7"/>
    <mergeCell ref="O6:Q7"/>
    <mergeCell ref="S6:U7"/>
    <mergeCell ref="W6:Y7"/>
    <mergeCell ref="C8:C10"/>
    <mergeCell ref="D8:D10"/>
    <mergeCell ref="E8:E10"/>
    <mergeCell ref="G8:G10"/>
    <mergeCell ref="H8:H10"/>
    <mergeCell ref="I8:I10"/>
    <mergeCell ref="K8:K10"/>
  </mergeCells>
  <hyperlinks>
    <hyperlink ref="B1" location="Índice!A1" display="Regresar"/>
  </hyperlinks>
  <printOptions horizontalCentered="1"/>
  <pageMargins left="0.27559055118110237" right="0.27559055118110237" top="0.39370078740157483" bottom="0" header="0" footer="0"/>
  <pageSetup scale="6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2"/>
  <sheetViews>
    <sheetView showGridLines="0" zoomScale="80" zoomScaleNormal="80" zoomScaleSheetLayoutView="42" workbookViewId="0">
      <selection activeCell="F31" sqref="F31"/>
    </sheetView>
  </sheetViews>
  <sheetFormatPr baseColWidth="10" defaultRowHeight="15" x14ac:dyDescent="0.2"/>
  <cols>
    <col min="1" max="1" width="19.33203125" style="513" customWidth="1"/>
    <col min="2" max="2" width="8.5546875" style="513" customWidth="1"/>
    <col min="3" max="3" width="6.88671875" style="513" customWidth="1"/>
    <col min="4" max="4" width="1.5546875" style="513" customWidth="1"/>
    <col min="5" max="5" width="8.5546875" style="513" customWidth="1"/>
    <col min="6" max="6" width="7" style="513" customWidth="1"/>
    <col min="7" max="7" width="1.33203125" style="513" customWidth="1"/>
    <col min="8" max="8" width="8.5546875" style="513" customWidth="1"/>
    <col min="9" max="9" width="7.44140625" style="513" customWidth="1"/>
    <col min="10" max="10" width="1.21875" style="513" customWidth="1"/>
    <col min="11" max="11" width="8.5546875" style="513" customWidth="1"/>
    <col min="12" max="12" width="8.21875" style="513" bestFit="1" customWidth="1"/>
    <col min="13" max="13" width="1.33203125" style="513" customWidth="1"/>
    <col min="14" max="14" width="8.5546875" style="513" customWidth="1"/>
    <col min="15" max="15" width="8.21875" style="513" bestFit="1" customWidth="1"/>
    <col min="16" max="16" width="1.5546875" style="513" customWidth="1"/>
    <col min="17" max="17" width="8.5546875" style="513" customWidth="1"/>
    <col min="18" max="18" width="7.33203125" style="513" customWidth="1"/>
    <col min="19" max="19" width="1.33203125" style="513" customWidth="1"/>
    <col min="20" max="20" width="8.5546875" style="513" customWidth="1"/>
    <col min="21" max="21" width="6.88671875" style="513" customWidth="1"/>
    <col min="22" max="22" width="1" style="513" customWidth="1"/>
    <col min="23" max="23" width="8.5546875" style="513" customWidth="1"/>
    <col min="24" max="24" width="6.6640625" style="513" customWidth="1"/>
    <col min="25" max="25" width="1.109375" style="513" customWidth="1"/>
    <col min="26" max="26" width="8.5546875" style="513" customWidth="1"/>
    <col min="27" max="27" width="6.6640625" style="513" customWidth="1"/>
    <col min="28" max="28" width="1.21875" style="513" customWidth="1"/>
    <col min="29" max="29" width="8.5546875" style="513" customWidth="1"/>
    <col min="30" max="30" width="8.109375" style="513" customWidth="1"/>
    <col min="31" max="31" width="1.109375" style="513" customWidth="1"/>
    <col min="32" max="32" width="8.5546875" style="513" customWidth="1"/>
    <col min="33" max="33" width="7.109375" style="513" customWidth="1"/>
    <col min="34" max="34" width="1.33203125" style="513" customWidth="1"/>
    <col min="35" max="35" width="8.5546875" style="513" customWidth="1"/>
    <col min="36" max="36" width="7.109375" style="513" customWidth="1"/>
    <col min="37" max="37" width="0.6640625" style="513" customWidth="1"/>
    <col min="38" max="38" width="8.5546875" style="513" customWidth="1"/>
    <col min="39" max="39" width="7.21875" style="513" customWidth="1"/>
    <col min="40" max="40" width="1.33203125" style="513" customWidth="1"/>
    <col min="41" max="41" width="8.5546875" style="513" customWidth="1"/>
    <col min="42" max="42" width="7.109375" style="513" customWidth="1"/>
    <col min="43" max="43" width="1.33203125" style="513" customWidth="1"/>
    <col min="44" max="44" width="8.5546875" style="513" customWidth="1"/>
    <col min="45" max="45" width="7.109375" style="513" customWidth="1"/>
    <col min="46" max="46" width="1.33203125" style="513" customWidth="1"/>
    <col min="47" max="47" width="8.5546875" style="513" customWidth="1"/>
    <col min="48" max="48" width="7.109375" style="513" customWidth="1"/>
    <col min="49" max="49" width="1.33203125" style="513" customWidth="1"/>
    <col min="50" max="50" width="8.5546875" style="513" customWidth="1"/>
    <col min="51" max="51" width="7.109375" style="513" customWidth="1"/>
    <col min="52" max="52" width="1.33203125" style="513" customWidth="1"/>
    <col min="53" max="53" width="8.5546875" style="513" customWidth="1"/>
    <col min="54" max="54" width="7.109375" style="513" customWidth="1"/>
    <col min="55" max="55" width="1.33203125" style="513" customWidth="1"/>
    <col min="56" max="56" width="8.5546875" style="513" customWidth="1"/>
    <col min="57" max="57" width="7.109375" style="513" customWidth="1"/>
    <col min="58" max="58" width="1.33203125" style="513" customWidth="1"/>
    <col min="59" max="59" width="8.5546875" style="513" customWidth="1"/>
    <col min="60" max="60" width="8.109375" style="513" customWidth="1"/>
    <col min="61" max="16384" width="11.5546875" style="513"/>
  </cols>
  <sheetData>
    <row r="1" spans="1:60" s="501" customFormat="1" x14ac:dyDescent="0.2">
      <c r="A1" s="500" t="s">
        <v>313</v>
      </c>
    </row>
    <row r="2" spans="1:60" s="501" customFormat="1" x14ac:dyDescent="0.2">
      <c r="A2" s="687" t="s">
        <v>390</v>
      </c>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c r="AZ2" s="687"/>
      <c r="BA2" s="687"/>
      <c r="BB2" s="687"/>
      <c r="BC2" s="687"/>
      <c r="BD2" s="687"/>
      <c r="BE2" s="687"/>
      <c r="BF2" s="687"/>
      <c r="BG2" s="687"/>
      <c r="BH2" s="687"/>
    </row>
    <row r="3" spans="1:60" s="501" customFormat="1" ht="15.75" customHeight="1" x14ac:dyDescent="0.2">
      <c r="A3" s="688" t="s">
        <v>446</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8"/>
      <c r="AQ3" s="688"/>
      <c r="AR3" s="688"/>
      <c r="AS3" s="688"/>
      <c r="AT3" s="688"/>
      <c r="AU3" s="688"/>
      <c r="AV3" s="688"/>
      <c r="AW3" s="688"/>
      <c r="AX3" s="688"/>
      <c r="AY3" s="688"/>
      <c r="AZ3" s="688"/>
      <c r="BA3" s="688"/>
      <c r="BB3" s="688"/>
      <c r="BC3" s="688"/>
      <c r="BD3" s="688"/>
      <c r="BE3" s="688"/>
      <c r="BF3" s="688"/>
      <c r="BG3" s="688"/>
      <c r="BH3" s="688"/>
    </row>
    <row r="4" spans="1:60" s="501" customFormat="1" ht="9" customHeight="1" thickBot="1" x14ac:dyDescent="0.25"/>
    <row r="5" spans="1:60" s="155" customFormat="1" ht="15" customHeight="1" thickBot="1" x14ac:dyDescent="0.25">
      <c r="A5" s="689" t="s">
        <v>180</v>
      </c>
      <c r="B5" s="686">
        <v>2000</v>
      </c>
      <c r="C5" s="686"/>
      <c r="D5" s="442"/>
      <c r="E5" s="686">
        <v>2001</v>
      </c>
      <c r="F5" s="686"/>
      <c r="G5" s="442"/>
      <c r="H5" s="686">
        <v>2002</v>
      </c>
      <c r="I5" s="686"/>
      <c r="J5" s="442"/>
      <c r="K5" s="686">
        <v>2003</v>
      </c>
      <c r="L5" s="686"/>
      <c r="M5" s="442"/>
      <c r="N5" s="686">
        <v>2004</v>
      </c>
      <c r="O5" s="686"/>
      <c r="P5" s="442"/>
      <c r="Q5" s="686" t="s">
        <v>651</v>
      </c>
      <c r="R5" s="686"/>
      <c r="S5" s="442"/>
      <c r="T5" s="686" t="s">
        <v>652</v>
      </c>
      <c r="U5" s="686"/>
      <c r="V5" s="442"/>
      <c r="W5" s="686" t="s">
        <v>653</v>
      </c>
      <c r="X5" s="686"/>
      <c r="Y5" s="442"/>
      <c r="Z5" s="686">
        <v>2008</v>
      </c>
      <c r="AA5" s="686"/>
      <c r="AB5" s="442"/>
      <c r="AC5" s="686">
        <v>2009</v>
      </c>
      <c r="AD5" s="686"/>
      <c r="AE5" s="442"/>
      <c r="AF5" s="686">
        <v>2010</v>
      </c>
      <c r="AG5" s="686"/>
      <c r="AH5" s="442"/>
      <c r="AI5" s="686">
        <v>2011</v>
      </c>
      <c r="AJ5" s="686"/>
      <c r="AK5" s="442"/>
      <c r="AL5" s="686">
        <v>2012</v>
      </c>
      <c r="AM5" s="686"/>
      <c r="AN5" s="442"/>
      <c r="AO5" s="686">
        <v>2013</v>
      </c>
      <c r="AP5" s="686"/>
      <c r="AQ5" s="442"/>
      <c r="AR5" s="686">
        <v>2014</v>
      </c>
      <c r="AS5" s="686"/>
      <c r="AT5" s="442"/>
      <c r="AU5" s="686">
        <v>2015</v>
      </c>
      <c r="AV5" s="686"/>
      <c r="AW5" s="442"/>
      <c r="AX5" s="686">
        <v>2016</v>
      </c>
      <c r="AY5" s="686"/>
      <c r="AZ5" s="442"/>
      <c r="BA5" s="686">
        <v>2017</v>
      </c>
      <c r="BB5" s="686"/>
      <c r="BC5" s="442"/>
      <c r="BD5" s="686">
        <v>2018</v>
      </c>
      <c r="BE5" s="686"/>
      <c r="BF5" s="442"/>
      <c r="BG5" s="686">
        <v>2019</v>
      </c>
      <c r="BH5" s="686"/>
    </row>
    <row r="6" spans="1:60" s="155" customFormat="1" ht="15" customHeight="1" x14ac:dyDescent="0.2">
      <c r="A6" s="690"/>
      <c r="B6" s="692" t="s">
        <v>189</v>
      </c>
      <c r="C6" s="692" t="s">
        <v>235</v>
      </c>
      <c r="D6" s="502"/>
      <c r="E6" s="692" t="s">
        <v>189</v>
      </c>
      <c r="F6" s="692" t="s">
        <v>235</v>
      </c>
      <c r="G6" s="154"/>
      <c r="H6" s="692" t="s">
        <v>189</v>
      </c>
      <c r="I6" s="692" t="s">
        <v>235</v>
      </c>
      <c r="J6" s="154"/>
      <c r="K6" s="692" t="s">
        <v>189</v>
      </c>
      <c r="L6" s="692" t="s">
        <v>235</v>
      </c>
      <c r="M6" s="154"/>
      <c r="N6" s="692" t="s">
        <v>189</v>
      </c>
      <c r="O6" s="692" t="s">
        <v>235</v>
      </c>
      <c r="P6" s="154"/>
      <c r="Q6" s="692" t="s">
        <v>189</v>
      </c>
      <c r="R6" s="692" t="s">
        <v>235</v>
      </c>
      <c r="S6" s="154"/>
      <c r="T6" s="692" t="s">
        <v>189</v>
      </c>
      <c r="U6" s="692" t="s">
        <v>235</v>
      </c>
      <c r="V6" s="154"/>
      <c r="W6" s="692" t="s">
        <v>189</v>
      </c>
      <c r="X6" s="692" t="s">
        <v>235</v>
      </c>
      <c r="Y6" s="154"/>
      <c r="Z6" s="692" t="s">
        <v>189</v>
      </c>
      <c r="AA6" s="692" t="s">
        <v>235</v>
      </c>
      <c r="AB6" s="154"/>
      <c r="AC6" s="692" t="s">
        <v>189</v>
      </c>
      <c r="AD6" s="692" t="s">
        <v>235</v>
      </c>
      <c r="AE6" s="154"/>
      <c r="AF6" s="692" t="s">
        <v>189</v>
      </c>
      <c r="AG6" s="692" t="s">
        <v>235</v>
      </c>
      <c r="AH6" s="154"/>
      <c r="AI6" s="692" t="s">
        <v>189</v>
      </c>
      <c r="AJ6" s="692" t="s">
        <v>235</v>
      </c>
      <c r="AK6" s="154"/>
      <c r="AL6" s="692" t="s">
        <v>189</v>
      </c>
      <c r="AM6" s="692" t="s">
        <v>235</v>
      </c>
      <c r="AN6" s="154"/>
      <c r="AO6" s="692" t="s">
        <v>189</v>
      </c>
      <c r="AP6" s="692" t="s">
        <v>235</v>
      </c>
      <c r="AQ6" s="154"/>
      <c r="AR6" s="692" t="s">
        <v>189</v>
      </c>
      <c r="AS6" s="692" t="s">
        <v>235</v>
      </c>
      <c r="AT6" s="154"/>
      <c r="AU6" s="692" t="s">
        <v>189</v>
      </c>
      <c r="AV6" s="692" t="s">
        <v>235</v>
      </c>
      <c r="AW6" s="154"/>
      <c r="AX6" s="692" t="s">
        <v>189</v>
      </c>
      <c r="AY6" s="692" t="s">
        <v>235</v>
      </c>
      <c r="AZ6" s="154"/>
      <c r="BA6" s="692" t="s">
        <v>189</v>
      </c>
      <c r="BB6" s="692" t="s">
        <v>235</v>
      </c>
      <c r="BC6" s="154"/>
      <c r="BD6" s="692" t="s">
        <v>189</v>
      </c>
      <c r="BE6" s="692" t="s">
        <v>235</v>
      </c>
      <c r="BF6" s="154"/>
      <c r="BG6" s="692" t="s">
        <v>189</v>
      </c>
      <c r="BH6" s="692" t="s">
        <v>235</v>
      </c>
    </row>
    <row r="7" spans="1:60" s="155" customFormat="1" ht="15" customHeight="1" thickBot="1" x14ac:dyDescent="0.25">
      <c r="A7" s="691"/>
      <c r="B7" s="693"/>
      <c r="C7" s="693"/>
      <c r="D7" s="503"/>
      <c r="E7" s="693"/>
      <c r="F7" s="693"/>
      <c r="G7" s="443"/>
      <c r="H7" s="693"/>
      <c r="I7" s="693"/>
      <c r="J7" s="443"/>
      <c r="K7" s="693"/>
      <c r="L7" s="693"/>
      <c r="M7" s="443"/>
      <c r="N7" s="693"/>
      <c r="O7" s="693"/>
      <c r="P7" s="443"/>
      <c r="Q7" s="693"/>
      <c r="R7" s="693"/>
      <c r="S7" s="443"/>
      <c r="T7" s="693"/>
      <c r="U7" s="693"/>
      <c r="V7" s="443"/>
      <c r="W7" s="693"/>
      <c r="X7" s="693"/>
      <c r="Y7" s="443"/>
      <c r="Z7" s="693"/>
      <c r="AA7" s="693"/>
      <c r="AB7" s="443"/>
      <c r="AC7" s="693"/>
      <c r="AD7" s="693"/>
      <c r="AE7" s="443"/>
      <c r="AF7" s="693"/>
      <c r="AG7" s="693"/>
      <c r="AH7" s="443"/>
      <c r="AI7" s="693"/>
      <c r="AJ7" s="693"/>
      <c r="AK7" s="443"/>
      <c r="AL7" s="693"/>
      <c r="AM7" s="693"/>
      <c r="AN7" s="443"/>
      <c r="AO7" s="693"/>
      <c r="AP7" s="693"/>
      <c r="AQ7" s="443"/>
      <c r="AR7" s="693"/>
      <c r="AS7" s="693"/>
      <c r="AT7" s="443"/>
      <c r="AU7" s="693"/>
      <c r="AV7" s="693"/>
      <c r="AW7" s="443"/>
      <c r="AX7" s="693"/>
      <c r="AY7" s="693"/>
      <c r="AZ7" s="443"/>
      <c r="BA7" s="693"/>
      <c r="BB7" s="693"/>
      <c r="BC7" s="443"/>
      <c r="BD7" s="693"/>
      <c r="BE7" s="693"/>
      <c r="BF7" s="443"/>
      <c r="BG7" s="693"/>
      <c r="BH7" s="693"/>
    </row>
    <row r="8" spans="1:60" s="155" customFormat="1" ht="15" customHeight="1" x14ac:dyDescent="0.2"/>
    <row r="9" spans="1:60" s="155" customFormat="1" ht="15" customHeight="1" x14ac:dyDescent="0.2">
      <c r="A9" s="277" t="s">
        <v>175</v>
      </c>
      <c r="B9" s="446">
        <v>16</v>
      </c>
      <c r="C9" s="446">
        <v>25792</v>
      </c>
      <c r="D9" s="446"/>
      <c r="E9" s="446">
        <v>16</v>
      </c>
      <c r="F9" s="446">
        <v>25424</v>
      </c>
      <c r="G9" s="446"/>
      <c r="H9" s="446">
        <v>16</v>
      </c>
      <c r="I9" s="446">
        <v>25368</v>
      </c>
      <c r="J9" s="446"/>
      <c r="K9" s="446">
        <v>16</v>
      </c>
      <c r="L9" s="446">
        <v>24303</v>
      </c>
      <c r="M9" s="446"/>
      <c r="N9" s="446">
        <v>16</v>
      </c>
      <c r="O9" s="446">
        <v>22471</v>
      </c>
      <c r="P9" s="446"/>
      <c r="Q9" s="446">
        <v>15</v>
      </c>
      <c r="R9" s="446">
        <v>21351</v>
      </c>
      <c r="S9" s="446"/>
      <c r="T9" s="446">
        <v>15</v>
      </c>
      <c r="U9" s="446">
        <v>21180</v>
      </c>
      <c r="V9" s="446"/>
      <c r="W9" s="446">
        <v>15</v>
      </c>
      <c r="X9" s="446">
        <v>21359</v>
      </c>
      <c r="Y9" s="446"/>
      <c r="Z9" s="445">
        <v>15</v>
      </c>
      <c r="AA9" s="445">
        <v>20371</v>
      </c>
      <c r="AB9" s="445"/>
      <c r="AC9" s="445">
        <v>15</v>
      </c>
      <c r="AD9" s="445">
        <v>25392</v>
      </c>
      <c r="AE9" s="445"/>
      <c r="AF9" s="445">
        <v>15</v>
      </c>
      <c r="AG9" s="445">
        <v>31657</v>
      </c>
      <c r="AH9" s="445"/>
      <c r="AI9" s="445">
        <v>15</v>
      </c>
      <c r="AJ9" s="445">
        <v>29145</v>
      </c>
      <c r="AK9" s="445"/>
      <c r="AL9" s="445">
        <v>15</v>
      </c>
      <c r="AM9" s="445">
        <v>28287</v>
      </c>
      <c r="AN9" s="445"/>
      <c r="AO9" s="445">
        <v>17</v>
      </c>
      <c r="AP9" s="445">
        <v>29208</v>
      </c>
      <c r="AQ9" s="445"/>
      <c r="AR9" s="445">
        <v>17</v>
      </c>
      <c r="AS9" s="445">
        <v>30435</v>
      </c>
      <c r="AT9" s="445"/>
      <c r="AU9" s="445">
        <v>17</v>
      </c>
      <c r="AV9" s="445">
        <v>30468</v>
      </c>
      <c r="AW9" s="445"/>
      <c r="AX9" s="445">
        <v>17</v>
      </c>
      <c r="AY9" s="445">
        <v>28984</v>
      </c>
      <c r="AZ9" s="445"/>
      <c r="BA9" s="445">
        <v>17</v>
      </c>
      <c r="BB9" s="445">
        <v>29484</v>
      </c>
      <c r="BC9" s="445"/>
      <c r="BD9" s="445">
        <v>18</v>
      </c>
      <c r="BE9" s="445">
        <v>27155</v>
      </c>
      <c r="BF9" s="445"/>
      <c r="BG9" s="445">
        <v>18</v>
      </c>
      <c r="BH9" s="445">
        <f>+BH11+BH16+BH19+BH22+BH25+BH29+BH32+BH35+BH38+BH41+BH47+BH50+BH53+BH56+BH59+BH44</f>
        <v>24290</v>
      </c>
    </row>
    <row r="10" spans="1:60" s="155" customFormat="1" ht="15" customHeight="1" x14ac:dyDescent="0.2">
      <c r="B10" s="446"/>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5"/>
      <c r="AY10" s="445"/>
      <c r="AZ10" s="445"/>
      <c r="BA10" s="445"/>
      <c r="BB10" s="445"/>
      <c r="BC10" s="445"/>
      <c r="BD10" s="445"/>
      <c r="BE10" s="445"/>
      <c r="BF10" s="445"/>
      <c r="BG10" s="445"/>
      <c r="BH10" s="445"/>
    </row>
    <row r="11" spans="1:60" s="155" customFormat="1" ht="15" customHeight="1" x14ac:dyDescent="0.2">
      <c r="A11" s="504" t="s">
        <v>643</v>
      </c>
      <c r="B11" s="446">
        <v>2</v>
      </c>
      <c r="C11" s="446">
        <v>5233</v>
      </c>
      <c r="D11" s="446"/>
      <c r="E11" s="446">
        <v>2</v>
      </c>
      <c r="F11" s="446">
        <v>5557</v>
      </c>
      <c r="G11" s="446"/>
      <c r="H11" s="446">
        <v>2</v>
      </c>
      <c r="I11" s="446">
        <v>5403</v>
      </c>
      <c r="J11" s="446"/>
      <c r="K11" s="446">
        <v>2</v>
      </c>
      <c r="L11" s="446">
        <v>5177</v>
      </c>
      <c r="M11" s="446"/>
      <c r="N11" s="446">
        <v>2</v>
      </c>
      <c r="O11" s="446">
        <v>4391</v>
      </c>
      <c r="P11" s="446"/>
      <c r="Q11" s="446">
        <v>2</v>
      </c>
      <c r="R11" s="446">
        <v>4495</v>
      </c>
      <c r="S11" s="446"/>
      <c r="T11" s="446">
        <v>2</v>
      </c>
      <c r="U11" s="446">
        <v>4360</v>
      </c>
      <c r="V11" s="446"/>
      <c r="W11" s="446">
        <v>2</v>
      </c>
      <c r="X11" s="446">
        <v>4634</v>
      </c>
      <c r="Y11" s="446"/>
      <c r="Z11" s="445">
        <v>2</v>
      </c>
      <c r="AA11" s="445">
        <v>4883</v>
      </c>
      <c r="AB11" s="445"/>
      <c r="AC11" s="445">
        <v>2</v>
      </c>
      <c r="AD11" s="445">
        <v>6082</v>
      </c>
      <c r="AE11" s="445"/>
      <c r="AF11" s="445">
        <v>2</v>
      </c>
      <c r="AG11" s="446">
        <v>7003</v>
      </c>
      <c r="AH11" s="446"/>
      <c r="AI11" s="445">
        <v>2</v>
      </c>
      <c r="AJ11" s="446">
        <v>6762</v>
      </c>
      <c r="AK11" s="446"/>
      <c r="AL11" s="445">
        <v>2</v>
      </c>
      <c r="AM11" s="446">
        <v>6743</v>
      </c>
      <c r="AN11" s="446"/>
      <c r="AO11" s="446">
        <v>3</v>
      </c>
      <c r="AP11" s="446">
        <v>7080</v>
      </c>
      <c r="AQ11" s="446"/>
      <c r="AR11" s="446">
        <v>3</v>
      </c>
      <c r="AS11" s="446">
        <v>7220</v>
      </c>
      <c r="AT11" s="446"/>
      <c r="AU11" s="446">
        <v>3</v>
      </c>
      <c r="AV11" s="446">
        <v>6441</v>
      </c>
      <c r="AW11" s="446"/>
      <c r="AX11" s="446">
        <v>3</v>
      </c>
      <c r="AY11" s="446">
        <v>5312</v>
      </c>
      <c r="AZ11" s="446"/>
      <c r="BA11" s="446">
        <v>3</v>
      </c>
      <c r="BB11" s="446">
        <v>5816</v>
      </c>
      <c r="BC11" s="446"/>
      <c r="BD11" s="446">
        <v>3</v>
      </c>
      <c r="BE11" s="446">
        <v>4992</v>
      </c>
      <c r="BF11" s="446"/>
      <c r="BG11" s="446">
        <v>3</v>
      </c>
      <c r="BH11" s="446">
        <f>+BH12+BH13+BH14</f>
        <v>4336</v>
      </c>
    </row>
    <row r="12" spans="1:60" s="155" customFormat="1" ht="15" customHeight="1" x14ac:dyDescent="0.2">
      <c r="A12" s="504" t="s">
        <v>286</v>
      </c>
      <c r="B12" s="446">
        <v>1</v>
      </c>
      <c r="C12" s="446">
        <v>991</v>
      </c>
      <c r="D12" s="446"/>
      <c r="E12" s="446">
        <v>1</v>
      </c>
      <c r="F12" s="446">
        <v>1013</v>
      </c>
      <c r="G12" s="446"/>
      <c r="H12" s="446">
        <v>1</v>
      </c>
      <c r="I12" s="446">
        <v>961</v>
      </c>
      <c r="J12" s="446"/>
      <c r="K12" s="446">
        <v>1</v>
      </c>
      <c r="L12" s="446">
        <v>984</v>
      </c>
      <c r="M12" s="446"/>
      <c r="N12" s="446">
        <v>1</v>
      </c>
      <c r="O12" s="446">
        <v>897</v>
      </c>
      <c r="P12" s="446"/>
      <c r="Q12" s="446">
        <v>1</v>
      </c>
      <c r="R12" s="446">
        <v>816</v>
      </c>
      <c r="S12" s="446"/>
      <c r="T12" s="446">
        <v>1</v>
      </c>
      <c r="U12" s="446">
        <v>884</v>
      </c>
      <c r="V12" s="446"/>
      <c r="W12" s="446">
        <v>1</v>
      </c>
      <c r="X12" s="446">
        <v>770</v>
      </c>
      <c r="Y12" s="446"/>
      <c r="Z12" s="445">
        <v>1</v>
      </c>
      <c r="AA12" s="445">
        <v>837</v>
      </c>
      <c r="AB12" s="445"/>
      <c r="AC12" s="445">
        <v>1</v>
      </c>
      <c r="AD12" s="445">
        <v>847</v>
      </c>
      <c r="AE12" s="445"/>
      <c r="AF12" s="445">
        <v>1</v>
      </c>
      <c r="AG12" s="445">
        <v>1259</v>
      </c>
      <c r="AH12" s="445"/>
      <c r="AI12" s="445">
        <v>1</v>
      </c>
      <c r="AJ12" s="445">
        <v>1503</v>
      </c>
      <c r="AK12" s="445"/>
      <c r="AL12" s="445">
        <v>1</v>
      </c>
      <c r="AM12" s="445">
        <v>1264</v>
      </c>
      <c r="AN12" s="445"/>
      <c r="AO12" s="445">
        <v>1</v>
      </c>
      <c r="AP12" s="445">
        <v>1134</v>
      </c>
      <c r="AQ12" s="445"/>
      <c r="AR12" s="445">
        <v>1</v>
      </c>
      <c r="AS12" s="445">
        <v>1130</v>
      </c>
      <c r="AT12" s="445"/>
      <c r="AU12" s="445">
        <v>1</v>
      </c>
      <c r="AV12" s="445">
        <v>1017</v>
      </c>
      <c r="AW12" s="445"/>
      <c r="AX12" s="445">
        <v>1</v>
      </c>
      <c r="AY12" s="445">
        <v>881</v>
      </c>
      <c r="AZ12" s="445"/>
      <c r="BA12" s="445">
        <v>1</v>
      </c>
      <c r="BB12" s="445">
        <v>936</v>
      </c>
      <c r="BC12" s="445"/>
      <c r="BD12" s="445">
        <v>1</v>
      </c>
      <c r="BE12" s="445">
        <v>763</v>
      </c>
      <c r="BF12" s="445"/>
      <c r="BG12" s="445">
        <v>1</v>
      </c>
      <c r="BH12" s="505">
        <v>598</v>
      </c>
    </row>
    <row r="13" spans="1:60" s="155" customFormat="1" ht="15" customHeight="1" x14ac:dyDescent="0.2">
      <c r="A13" s="506" t="s">
        <v>287</v>
      </c>
      <c r="B13" s="446">
        <v>1</v>
      </c>
      <c r="C13" s="507">
        <v>4242</v>
      </c>
      <c r="D13" s="507"/>
      <c r="E13" s="446">
        <v>1</v>
      </c>
      <c r="F13" s="446">
        <v>4544</v>
      </c>
      <c r="G13" s="446"/>
      <c r="H13" s="446">
        <v>1</v>
      </c>
      <c r="I13" s="446">
        <v>4442</v>
      </c>
      <c r="J13" s="446"/>
      <c r="K13" s="446">
        <v>1</v>
      </c>
      <c r="L13" s="446">
        <v>4193</v>
      </c>
      <c r="M13" s="446"/>
      <c r="N13" s="446">
        <v>1</v>
      </c>
      <c r="O13" s="446">
        <v>3494</v>
      </c>
      <c r="P13" s="446"/>
      <c r="Q13" s="446">
        <v>1</v>
      </c>
      <c r="R13" s="446">
        <v>3679</v>
      </c>
      <c r="S13" s="446"/>
      <c r="T13" s="446">
        <v>1</v>
      </c>
      <c r="U13" s="446">
        <v>3476</v>
      </c>
      <c r="V13" s="446"/>
      <c r="W13" s="446">
        <v>1</v>
      </c>
      <c r="X13" s="446">
        <v>3864</v>
      </c>
      <c r="Y13" s="446"/>
      <c r="Z13" s="445">
        <v>1</v>
      </c>
      <c r="AA13" s="445">
        <v>4046</v>
      </c>
      <c r="AB13" s="445"/>
      <c r="AC13" s="445">
        <v>1</v>
      </c>
      <c r="AD13" s="445">
        <v>5235</v>
      </c>
      <c r="AE13" s="445"/>
      <c r="AF13" s="445">
        <v>1</v>
      </c>
      <c r="AG13" s="445">
        <v>5744</v>
      </c>
      <c r="AH13" s="445"/>
      <c r="AI13" s="445">
        <v>1</v>
      </c>
      <c r="AJ13" s="445">
        <v>5259</v>
      </c>
      <c r="AK13" s="445"/>
      <c r="AL13" s="445">
        <v>1</v>
      </c>
      <c r="AM13" s="445">
        <v>5479</v>
      </c>
      <c r="AN13" s="445"/>
      <c r="AO13" s="445">
        <v>1</v>
      </c>
      <c r="AP13" s="445">
        <v>5270</v>
      </c>
      <c r="AQ13" s="445"/>
      <c r="AR13" s="445">
        <v>1</v>
      </c>
      <c r="AS13" s="445">
        <v>4836</v>
      </c>
      <c r="AT13" s="445"/>
      <c r="AU13" s="445">
        <v>1</v>
      </c>
      <c r="AV13" s="445">
        <v>4214</v>
      </c>
      <c r="AW13" s="445"/>
      <c r="AX13" s="445">
        <v>1</v>
      </c>
      <c r="AY13" s="445">
        <v>3572</v>
      </c>
      <c r="AZ13" s="445"/>
      <c r="BA13" s="445">
        <v>1</v>
      </c>
      <c r="BB13" s="445">
        <v>4178</v>
      </c>
      <c r="BC13" s="445"/>
      <c r="BD13" s="445">
        <v>1</v>
      </c>
      <c r="BE13" s="445">
        <v>3430</v>
      </c>
      <c r="BF13" s="445"/>
      <c r="BG13" s="445">
        <v>1</v>
      </c>
      <c r="BH13" s="505">
        <v>2842</v>
      </c>
    </row>
    <row r="14" spans="1:60" s="155" customFormat="1" ht="15" customHeight="1" x14ac:dyDescent="0.2">
      <c r="A14" s="506" t="s">
        <v>650</v>
      </c>
      <c r="B14" s="446"/>
      <c r="C14" s="507"/>
      <c r="D14" s="507"/>
      <c r="E14" s="446"/>
      <c r="F14" s="446"/>
      <c r="G14" s="446"/>
      <c r="H14" s="446"/>
      <c r="I14" s="446"/>
      <c r="J14" s="446"/>
      <c r="K14" s="446"/>
      <c r="L14" s="446"/>
      <c r="M14" s="446"/>
      <c r="N14" s="446"/>
      <c r="O14" s="446"/>
      <c r="P14" s="446"/>
      <c r="Q14" s="446"/>
      <c r="R14" s="446"/>
      <c r="S14" s="446"/>
      <c r="T14" s="446"/>
      <c r="U14" s="446"/>
      <c r="V14" s="446"/>
      <c r="W14" s="446"/>
      <c r="X14" s="446"/>
      <c r="Y14" s="446"/>
      <c r="Z14" s="445"/>
      <c r="AA14" s="445"/>
      <c r="AB14" s="445"/>
      <c r="AC14" s="445"/>
      <c r="AD14" s="445"/>
      <c r="AE14" s="445"/>
      <c r="AF14" s="445"/>
      <c r="AG14" s="445"/>
      <c r="AH14" s="445"/>
      <c r="AI14" s="445"/>
      <c r="AJ14" s="445"/>
      <c r="AK14" s="445"/>
      <c r="AL14" s="445"/>
      <c r="AM14" s="445"/>
      <c r="AN14" s="445"/>
      <c r="AO14" s="445">
        <v>1</v>
      </c>
      <c r="AP14" s="445">
        <v>676</v>
      </c>
      <c r="AQ14" s="445"/>
      <c r="AR14" s="445">
        <v>1</v>
      </c>
      <c r="AS14" s="445">
        <v>1254</v>
      </c>
      <c r="AT14" s="445"/>
      <c r="AU14" s="445">
        <v>1</v>
      </c>
      <c r="AV14" s="445">
        <v>1210</v>
      </c>
      <c r="AW14" s="445"/>
      <c r="AX14" s="445">
        <v>1</v>
      </c>
      <c r="AY14" s="445">
        <v>859</v>
      </c>
      <c r="AZ14" s="445"/>
      <c r="BA14" s="445">
        <v>1</v>
      </c>
      <c r="BB14" s="445">
        <v>702</v>
      </c>
      <c r="BC14" s="445"/>
      <c r="BD14" s="445">
        <v>1</v>
      </c>
      <c r="BE14" s="445">
        <v>799</v>
      </c>
      <c r="BF14" s="445"/>
      <c r="BG14" s="445">
        <v>1</v>
      </c>
      <c r="BH14" s="505">
        <v>896</v>
      </c>
    </row>
    <row r="15" spans="1:60" s="155" customFormat="1" ht="15" customHeight="1" x14ac:dyDescent="0.2">
      <c r="B15" s="507"/>
      <c r="C15" s="507"/>
      <c r="D15" s="507"/>
      <c r="E15" s="507"/>
      <c r="F15" s="507"/>
      <c r="G15" s="507"/>
      <c r="H15" s="507"/>
      <c r="I15" s="507"/>
      <c r="J15" s="507"/>
      <c r="K15" s="507"/>
      <c r="L15" s="507"/>
      <c r="M15" s="507"/>
      <c r="N15" s="507"/>
      <c r="O15" s="507"/>
      <c r="P15" s="507"/>
      <c r="Q15" s="507"/>
      <c r="R15" s="507"/>
      <c r="S15" s="507"/>
      <c r="T15" s="507"/>
      <c r="U15" s="507"/>
      <c r="V15" s="507"/>
      <c r="W15" s="507"/>
      <c r="X15" s="507"/>
      <c r="Y15" s="507"/>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5"/>
      <c r="AY15" s="445"/>
      <c r="AZ15" s="445"/>
      <c r="BA15" s="445"/>
      <c r="BB15" s="445"/>
      <c r="BC15" s="445"/>
      <c r="BD15" s="445"/>
      <c r="BE15" s="445"/>
      <c r="BF15" s="445"/>
      <c r="BG15" s="445"/>
      <c r="BH15" s="445"/>
    </row>
    <row r="16" spans="1:60" s="155" customFormat="1" ht="15" customHeight="1" x14ac:dyDescent="0.2">
      <c r="A16" s="504" t="s">
        <v>288</v>
      </c>
      <c r="B16" s="446">
        <v>1</v>
      </c>
      <c r="C16" s="446">
        <v>753</v>
      </c>
      <c r="D16" s="446"/>
      <c r="E16" s="446">
        <v>1</v>
      </c>
      <c r="F16" s="446">
        <v>766</v>
      </c>
      <c r="G16" s="446"/>
      <c r="H16" s="446">
        <v>1</v>
      </c>
      <c r="I16" s="446">
        <v>870</v>
      </c>
      <c r="J16" s="446"/>
      <c r="K16" s="446">
        <v>1</v>
      </c>
      <c r="L16" s="446">
        <v>849</v>
      </c>
      <c r="M16" s="446"/>
      <c r="N16" s="446">
        <v>1</v>
      </c>
      <c r="O16" s="446">
        <v>746</v>
      </c>
      <c r="P16" s="446"/>
      <c r="Q16" s="446">
        <v>1</v>
      </c>
      <c r="R16" s="446">
        <v>736</v>
      </c>
      <c r="S16" s="446"/>
      <c r="T16" s="446">
        <v>1</v>
      </c>
      <c r="U16" s="446">
        <v>683</v>
      </c>
      <c r="V16" s="446"/>
      <c r="W16" s="446">
        <v>1</v>
      </c>
      <c r="X16" s="446">
        <v>729</v>
      </c>
      <c r="Y16" s="446"/>
      <c r="Z16" s="445">
        <v>1</v>
      </c>
      <c r="AA16" s="445">
        <v>753</v>
      </c>
      <c r="AB16" s="445"/>
      <c r="AC16" s="445">
        <v>1</v>
      </c>
      <c r="AD16" s="445">
        <v>692</v>
      </c>
      <c r="AE16" s="445"/>
      <c r="AF16" s="445">
        <v>1</v>
      </c>
      <c r="AG16" s="445">
        <v>974</v>
      </c>
      <c r="AH16" s="445"/>
      <c r="AI16" s="445">
        <v>1</v>
      </c>
      <c r="AJ16" s="445">
        <v>847</v>
      </c>
      <c r="AK16" s="445"/>
      <c r="AL16" s="445">
        <v>1</v>
      </c>
      <c r="AM16" s="445">
        <v>531</v>
      </c>
      <c r="AN16" s="445"/>
      <c r="AO16" s="445">
        <v>1</v>
      </c>
      <c r="AP16" s="445">
        <v>689</v>
      </c>
      <c r="AQ16" s="445"/>
      <c r="AR16" s="445">
        <v>1</v>
      </c>
      <c r="AS16" s="445">
        <v>817</v>
      </c>
      <c r="AT16" s="445"/>
      <c r="AU16" s="445">
        <v>1</v>
      </c>
      <c r="AV16" s="445">
        <v>899</v>
      </c>
      <c r="AW16" s="445"/>
      <c r="AX16" s="445">
        <v>1</v>
      </c>
      <c r="AY16" s="445">
        <v>1011</v>
      </c>
      <c r="AZ16" s="445"/>
      <c r="BA16" s="445">
        <v>1</v>
      </c>
      <c r="BB16" s="446">
        <v>1005</v>
      </c>
      <c r="BC16" s="445"/>
      <c r="BD16" s="445">
        <v>1</v>
      </c>
      <c r="BE16" s="446">
        <v>916</v>
      </c>
      <c r="BF16" s="445"/>
      <c r="BG16" s="445">
        <v>1</v>
      </c>
      <c r="BH16" s="508">
        <v>769</v>
      </c>
    </row>
    <row r="17" spans="1:60" s="155" customFormat="1" ht="15" customHeight="1" x14ac:dyDescent="0.2">
      <c r="A17" s="504" t="s">
        <v>289</v>
      </c>
      <c r="B17" s="446">
        <v>1</v>
      </c>
      <c r="C17" s="446">
        <v>753</v>
      </c>
      <c r="D17" s="446"/>
      <c r="E17" s="446">
        <v>1</v>
      </c>
      <c r="F17" s="446">
        <v>766</v>
      </c>
      <c r="G17" s="446"/>
      <c r="H17" s="446">
        <v>1</v>
      </c>
      <c r="I17" s="446">
        <v>870</v>
      </c>
      <c r="J17" s="446"/>
      <c r="K17" s="446">
        <v>1</v>
      </c>
      <c r="L17" s="446">
        <v>849</v>
      </c>
      <c r="M17" s="446"/>
      <c r="N17" s="446">
        <v>1</v>
      </c>
      <c r="O17" s="446">
        <v>746</v>
      </c>
      <c r="P17" s="446"/>
      <c r="Q17" s="446">
        <v>1</v>
      </c>
      <c r="R17" s="446">
        <v>736</v>
      </c>
      <c r="S17" s="446"/>
      <c r="T17" s="446">
        <v>1</v>
      </c>
      <c r="U17" s="446">
        <v>683</v>
      </c>
      <c r="V17" s="446"/>
      <c r="W17" s="446">
        <v>1</v>
      </c>
      <c r="X17" s="446">
        <v>729</v>
      </c>
      <c r="Y17" s="446"/>
      <c r="Z17" s="445">
        <v>1</v>
      </c>
      <c r="AA17" s="445">
        <v>753</v>
      </c>
      <c r="AB17" s="445"/>
      <c r="AC17" s="445">
        <v>1</v>
      </c>
      <c r="AD17" s="445">
        <v>692</v>
      </c>
      <c r="AE17" s="445"/>
      <c r="AF17" s="445">
        <v>1</v>
      </c>
      <c r="AG17" s="445">
        <v>974</v>
      </c>
      <c r="AH17" s="445"/>
      <c r="AI17" s="445">
        <v>1</v>
      </c>
      <c r="AJ17" s="445">
        <v>847</v>
      </c>
      <c r="AK17" s="445"/>
      <c r="AL17" s="445">
        <v>1</v>
      </c>
      <c r="AM17" s="445">
        <v>531</v>
      </c>
      <c r="AN17" s="445"/>
      <c r="AO17" s="445">
        <v>1</v>
      </c>
      <c r="AP17" s="445">
        <v>689</v>
      </c>
      <c r="AQ17" s="445"/>
      <c r="AR17" s="445">
        <v>1</v>
      </c>
      <c r="AS17" s="445">
        <v>817</v>
      </c>
      <c r="AT17" s="445"/>
      <c r="AU17" s="445">
        <v>1</v>
      </c>
      <c r="AV17" s="445">
        <v>899</v>
      </c>
      <c r="AW17" s="445"/>
      <c r="AX17" s="445">
        <v>1</v>
      </c>
      <c r="AY17" s="445">
        <v>1011</v>
      </c>
      <c r="AZ17" s="445"/>
      <c r="BA17" s="445">
        <v>1</v>
      </c>
      <c r="BB17" s="445">
        <v>1005</v>
      </c>
      <c r="BC17" s="445"/>
      <c r="BD17" s="445">
        <v>1</v>
      </c>
      <c r="BE17" s="445">
        <v>916</v>
      </c>
      <c r="BF17" s="445"/>
      <c r="BG17" s="445">
        <v>1</v>
      </c>
      <c r="BH17" s="505">
        <v>769</v>
      </c>
    </row>
    <row r="18" spans="1:60" s="155" customFormat="1" ht="15" customHeight="1" x14ac:dyDescent="0.2">
      <c r="B18" s="507"/>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445"/>
      <c r="AA18" s="445"/>
      <c r="AB18" s="445"/>
      <c r="AC18" s="445"/>
      <c r="AD18" s="445"/>
      <c r="AE18" s="445"/>
      <c r="AF18" s="445"/>
      <c r="AG18" s="445"/>
      <c r="AH18" s="445"/>
      <c r="AI18" s="445"/>
      <c r="AJ18" s="445"/>
      <c r="AK18" s="445"/>
      <c r="AL18" s="445"/>
      <c r="AM18" s="445"/>
      <c r="AN18" s="445"/>
      <c r="AO18" s="445"/>
      <c r="AP18" s="445"/>
      <c r="AQ18" s="445"/>
      <c r="AR18" s="445"/>
      <c r="AS18" s="445"/>
      <c r="AT18" s="445"/>
      <c r="AU18" s="445"/>
      <c r="AV18" s="445"/>
      <c r="AW18" s="445"/>
      <c r="AX18" s="445"/>
      <c r="AY18" s="445"/>
      <c r="AZ18" s="445"/>
      <c r="BA18" s="445"/>
      <c r="BB18" s="445"/>
      <c r="BC18" s="445"/>
      <c r="BD18" s="445"/>
      <c r="BE18" s="445"/>
      <c r="BF18" s="445"/>
      <c r="BG18" s="445"/>
      <c r="BH18" s="445"/>
    </row>
    <row r="19" spans="1:60" s="155" customFormat="1" ht="15" customHeight="1" x14ac:dyDescent="0.2">
      <c r="A19" s="504" t="s">
        <v>644</v>
      </c>
      <c r="B19" s="446">
        <v>1</v>
      </c>
      <c r="C19" s="446">
        <v>4658</v>
      </c>
      <c r="D19" s="446"/>
      <c r="E19" s="446">
        <v>1</v>
      </c>
      <c r="F19" s="446">
        <v>4179</v>
      </c>
      <c r="G19" s="446"/>
      <c r="H19" s="446">
        <v>1</v>
      </c>
      <c r="I19" s="446">
        <v>4551</v>
      </c>
      <c r="J19" s="446"/>
      <c r="K19" s="446">
        <v>1</v>
      </c>
      <c r="L19" s="446">
        <v>4268</v>
      </c>
      <c r="M19" s="446"/>
      <c r="N19" s="446">
        <v>1</v>
      </c>
      <c r="O19" s="446">
        <v>4423</v>
      </c>
      <c r="P19" s="446"/>
      <c r="Q19" s="446">
        <v>1</v>
      </c>
      <c r="R19" s="446">
        <v>3364</v>
      </c>
      <c r="S19" s="446"/>
      <c r="T19" s="446">
        <v>1</v>
      </c>
      <c r="U19" s="446">
        <v>3728</v>
      </c>
      <c r="V19" s="446"/>
      <c r="W19" s="446">
        <v>1</v>
      </c>
      <c r="X19" s="446">
        <v>3411</v>
      </c>
      <c r="Y19" s="446"/>
      <c r="Z19" s="446">
        <v>1</v>
      </c>
      <c r="AA19" s="446">
        <v>2708</v>
      </c>
      <c r="AB19" s="446"/>
      <c r="AC19" s="446">
        <v>1</v>
      </c>
      <c r="AD19" s="446">
        <v>3177</v>
      </c>
      <c r="AE19" s="446"/>
      <c r="AF19" s="446">
        <v>1</v>
      </c>
      <c r="AG19" s="445">
        <v>4055</v>
      </c>
      <c r="AH19" s="445"/>
      <c r="AI19" s="446">
        <v>1</v>
      </c>
      <c r="AJ19" s="445">
        <v>3425</v>
      </c>
      <c r="AK19" s="445"/>
      <c r="AL19" s="446">
        <v>1</v>
      </c>
      <c r="AM19" s="445">
        <v>3454</v>
      </c>
      <c r="AN19" s="445"/>
      <c r="AO19" s="446">
        <v>1</v>
      </c>
      <c r="AP19" s="445">
        <v>3004</v>
      </c>
      <c r="AQ19" s="445"/>
      <c r="AR19" s="446">
        <v>1</v>
      </c>
      <c r="AS19" s="445">
        <v>3115</v>
      </c>
      <c r="AT19" s="445"/>
      <c r="AU19" s="446">
        <v>1</v>
      </c>
      <c r="AV19" s="445">
        <v>2992</v>
      </c>
      <c r="AW19" s="445"/>
      <c r="AX19" s="446">
        <v>1</v>
      </c>
      <c r="AY19" s="445">
        <v>2995</v>
      </c>
      <c r="AZ19" s="445"/>
      <c r="BA19" s="446">
        <v>1</v>
      </c>
      <c r="BB19" s="446">
        <v>3737</v>
      </c>
      <c r="BC19" s="445"/>
      <c r="BD19" s="446">
        <v>1</v>
      </c>
      <c r="BE19" s="446">
        <v>3194</v>
      </c>
      <c r="BF19" s="445"/>
      <c r="BG19" s="446">
        <v>1</v>
      </c>
      <c r="BH19" s="508">
        <v>2466</v>
      </c>
    </row>
    <row r="20" spans="1:60" s="155" customFormat="1" ht="15" customHeight="1" x14ac:dyDescent="0.2">
      <c r="A20" s="506" t="s">
        <v>290</v>
      </c>
      <c r="B20" s="446">
        <v>1</v>
      </c>
      <c r="C20" s="446">
        <v>4658</v>
      </c>
      <c r="D20" s="446"/>
      <c r="E20" s="446">
        <v>1</v>
      </c>
      <c r="F20" s="446">
        <v>4179</v>
      </c>
      <c r="G20" s="446"/>
      <c r="H20" s="446">
        <v>1</v>
      </c>
      <c r="I20" s="446">
        <v>4551</v>
      </c>
      <c r="J20" s="446"/>
      <c r="K20" s="446">
        <v>1</v>
      </c>
      <c r="L20" s="446">
        <v>4268</v>
      </c>
      <c r="M20" s="446"/>
      <c r="N20" s="446">
        <v>1</v>
      </c>
      <c r="O20" s="446">
        <v>4423</v>
      </c>
      <c r="P20" s="446"/>
      <c r="Q20" s="446">
        <v>1</v>
      </c>
      <c r="R20" s="446">
        <v>3364</v>
      </c>
      <c r="S20" s="446"/>
      <c r="T20" s="446">
        <v>1</v>
      </c>
      <c r="U20" s="446">
        <v>3728</v>
      </c>
      <c r="V20" s="446"/>
      <c r="W20" s="446">
        <v>1</v>
      </c>
      <c r="X20" s="446">
        <v>3411</v>
      </c>
      <c r="Y20" s="446"/>
      <c r="Z20" s="445">
        <v>1</v>
      </c>
      <c r="AA20" s="445">
        <v>2708</v>
      </c>
      <c r="AB20" s="445"/>
      <c r="AC20" s="445">
        <v>1</v>
      </c>
      <c r="AD20" s="445">
        <v>3177</v>
      </c>
      <c r="AE20" s="445"/>
      <c r="AF20" s="445">
        <v>1</v>
      </c>
      <c r="AG20" s="445">
        <v>4055</v>
      </c>
      <c r="AH20" s="445"/>
      <c r="AI20" s="445">
        <v>1</v>
      </c>
      <c r="AJ20" s="445">
        <v>3425</v>
      </c>
      <c r="AK20" s="445"/>
      <c r="AL20" s="445">
        <v>1</v>
      </c>
      <c r="AM20" s="445">
        <v>3454</v>
      </c>
      <c r="AN20" s="445"/>
      <c r="AO20" s="445">
        <v>1</v>
      </c>
      <c r="AP20" s="445">
        <v>3004</v>
      </c>
      <c r="AQ20" s="445"/>
      <c r="AR20" s="445">
        <v>1</v>
      </c>
      <c r="AS20" s="445">
        <v>3115</v>
      </c>
      <c r="AT20" s="445"/>
      <c r="AU20" s="445">
        <v>1</v>
      </c>
      <c r="AV20" s="445">
        <v>2992</v>
      </c>
      <c r="AW20" s="445"/>
      <c r="AX20" s="445">
        <v>1</v>
      </c>
      <c r="AY20" s="445">
        <v>2995</v>
      </c>
      <c r="AZ20" s="445"/>
      <c r="BA20" s="445">
        <v>1</v>
      </c>
      <c r="BB20" s="445">
        <v>3737</v>
      </c>
      <c r="BC20" s="445"/>
      <c r="BD20" s="445">
        <v>1</v>
      </c>
      <c r="BE20" s="445">
        <v>3194</v>
      </c>
      <c r="BF20" s="445"/>
      <c r="BG20" s="445">
        <v>1</v>
      </c>
      <c r="BH20" s="505">
        <v>2466</v>
      </c>
    </row>
    <row r="21" spans="1:60" s="155" customFormat="1" ht="15" customHeight="1" x14ac:dyDescent="0.2">
      <c r="B21" s="446"/>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row>
    <row r="22" spans="1:60" s="155" customFormat="1" ht="15" customHeight="1" x14ac:dyDescent="0.2">
      <c r="A22" s="504" t="s">
        <v>291</v>
      </c>
      <c r="B22" s="446">
        <v>1</v>
      </c>
      <c r="C22" s="446">
        <v>1003</v>
      </c>
      <c r="D22" s="446"/>
      <c r="E22" s="446">
        <v>1</v>
      </c>
      <c r="F22" s="446">
        <v>989</v>
      </c>
      <c r="G22" s="446"/>
      <c r="H22" s="446">
        <v>1</v>
      </c>
      <c r="I22" s="446">
        <v>1039</v>
      </c>
      <c r="J22" s="446"/>
      <c r="K22" s="446">
        <v>1</v>
      </c>
      <c r="L22" s="446">
        <v>842</v>
      </c>
      <c r="M22" s="446"/>
      <c r="N22" s="446">
        <v>1</v>
      </c>
      <c r="O22" s="446">
        <v>728</v>
      </c>
      <c r="P22" s="446"/>
      <c r="Q22" s="446">
        <v>1</v>
      </c>
      <c r="R22" s="446">
        <v>808</v>
      </c>
      <c r="S22" s="446"/>
      <c r="T22" s="446">
        <v>1</v>
      </c>
      <c r="U22" s="446">
        <v>796</v>
      </c>
      <c r="V22" s="446"/>
      <c r="W22" s="446">
        <v>1</v>
      </c>
      <c r="X22" s="446">
        <v>785</v>
      </c>
      <c r="Y22" s="446"/>
      <c r="Z22" s="446">
        <v>1</v>
      </c>
      <c r="AA22" s="446">
        <v>766</v>
      </c>
      <c r="AB22" s="446"/>
      <c r="AC22" s="446">
        <v>1</v>
      </c>
      <c r="AD22" s="446">
        <v>1046</v>
      </c>
      <c r="AE22" s="446"/>
      <c r="AF22" s="446">
        <v>1</v>
      </c>
      <c r="AG22" s="445">
        <v>2104</v>
      </c>
      <c r="AH22" s="445"/>
      <c r="AI22" s="446">
        <v>1</v>
      </c>
      <c r="AJ22" s="445">
        <v>1633</v>
      </c>
      <c r="AK22" s="445"/>
      <c r="AL22" s="446">
        <v>1</v>
      </c>
      <c r="AM22" s="445">
        <v>1300</v>
      </c>
      <c r="AN22" s="445"/>
      <c r="AO22" s="446">
        <v>1</v>
      </c>
      <c r="AP22" s="445">
        <v>1448</v>
      </c>
      <c r="AQ22" s="445"/>
      <c r="AR22" s="446">
        <v>1</v>
      </c>
      <c r="AS22" s="445">
        <v>1691</v>
      </c>
      <c r="AT22" s="445"/>
      <c r="AU22" s="446">
        <v>1</v>
      </c>
      <c r="AV22" s="445">
        <v>1603</v>
      </c>
      <c r="AW22" s="445"/>
      <c r="AX22" s="446">
        <v>1</v>
      </c>
      <c r="AY22" s="445">
        <v>1482</v>
      </c>
      <c r="AZ22" s="445"/>
      <c r="BA22" s="446">
        <v>1</v>
      </c>
      <c r="BB22" s="446">
        <v>1417</v>
      </c>
      <c r="BC22" s="445"/>
      <c r="BD22" s="446">
        <v>1</v>
      </c>
      <c r="BE22" s="446">
        <v>1353</v>
      </c>
      <c r="BF22" s="445"/>
      <c r="BG22" s="446">
        <v>1</v>
      </c>
      <c r="BH22" s="505">
        <v>1097</v>
      </c>
    </row>
    <row r="23" spans="1:60" s="155" customFormat="1" ht="15" customHeight="1" x14ac:dyDescent="0.2">
      <c r="A23" s="504" t="s">
        <v>292</v>
      </c>
      <c r="B23" s="446">
        <v>1</v>
      </c>
      <c r="C23" s="446">
        <v>1003</v>
      </c>
      <c r="D23" s="446"/>
      <c r="E23" s="446">
        <v>1</v>
      </c>
      <c r="F23" s="446">
        <v>989</v>
      </c>
      <c r="G23" s="446"/>
      <c r="H23" s="446">
        <v>1</v>
      </c>
      <c r="I23" s="446">
        <v>1039</v>
      </c>
      <c r="J23" s="446"/>
      <c r="K23" s="446">
        <v>1</v>
      </c>
      <c r="L23" s="446">
        <v>842</v>
      </c>
      <c r="M23" s="446"/>
      <c r="N23" s="446">
        <v>1</v>
      </c>
      <c r="O23" s="446">
        <v>728</v>
      </c>
      <c r="P23" s="446"/>
      <c r="Q23" s="446">
        <v>1</v>
      </c>
      <c r="R23" s="446">
        <v>808</v>
      </c>
      <c r="S23" s="446"/>
      <c r="T23" s="446">
        <v>1</v>
      </c>
      <c r="U23" s="446">
        <v>796</v>
      </c>
      <c r="V23" s="446"/>
      <c r="W23" s="446">
        <v>1</v>
      </c>
      <c r="X23" s="446">
        <v>785</v>
      </c>
      <c r="Y23" s="446"/>
      <c r="Z23" s="445">
        <v>1</v>
      </c>
      <c r="AA23" s="445">
        <v>766</v>
      </c>
      <c r="AB23" s="445"/>
      <c r="AC23" s="445">
        <v>1</v>
      </c>
      <c r="AD23" s="445">
        <v>1046</v>
      </c>
      <c r="AE23" s="445"/>
      <c r="AF23" s="445">
        <v>1</v>
      </c>
      <c r="AG23" s="445">
        <v>2104</v>
      </c>
      <c r="AH23" s="445"/>
      <c r="AI23" s="445">
        <v>1</v>
      </c>
      <c r="AJ23" s="445">
        <v>1633</v>
      </c>
      <c r="AK23" s="445"/>
      <c r="AL23" s="445">
        <v>1</v>
      </c>
      <c r="AM23" s="445">
        <v>1300</v>
      </c>
      <c r="AN23" s="445"/>
      <c r="AO23" s="445">
        <v>1</v>
      </c>
      <c r="AP23" s="445">
        <v>1448</v>
      </c>
      <c r="AQ23" s="445"/>
      <c r="AR23" s="445">
        <v>1</v>
      </c>
      <c r="AS23" s="445">
        <v>1691</v>
      </c>
      <c r="AT23" s="445"/>
      <c r="AU23" s="445">
        <v>1</v>
      </c>
      <c r="AV23" s="445">
        <v>1603</v>
      </c>
      <c r="AW23" s="445"/>
      <c r="AX23" s="445">
        <v>1</v>
      </c>
      <c r="AY23" s="445">
        <v>1482</v>
      </c>
      <c r="AZ23" s="445"/>
      <c r="BA23" s="445">
        <v>1</v>
      </c>
      <c r="BB23" s="445">
        <v>1417</v>
      </c>
      <c r="BC23" s="445"/>
      <c r="BD23" s="445">
        <v>1</v>
      </c>
      <c r="BE23" s="445">
        <v>1353</v>
      </c>
      <c r="BF23" s="445"/>
      <c r="BG23" s="445">
        <v>1</v>
      </c>
      <c r="BH23" s="505">
        <v>1097</v>
      </c>
    </row>
    <row r="24" spans="1:60" s="155" customFormat="1" ht="15" customHeight="1" x14ac:dyDescent="0.2">
      <c r="B24" s="446"/>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row>
    <row r="25" spans="1:60" s="155" customFormat="1" ht="15" customHeight="1" x14ac:dyDescent="0.2">
      <c r="A25" s="504" t="s">
        <v>293</v>
      </c>
      <c r="B25" s="446">
        <v>2</v>
      </c>
      <c r="C25" s="446">
        <v>1381</v>
      </c>
      <c r="D25" s="446"/>
      <c r="E25" s="446">
        <v>2</v>
      </c>
      <c r="F25" s="446">
        <v>1373</v>
      </c>
      <c r="G25" s="446"/>
      <c r="H25" s="446">
        <v>2</v>
      </c>
      <c r="I25" s="446">
        <v>1317</v>
      </c>
      <c r="J25" s="446"/>
      <c r="K25" s="446">
        <v>2</v>
      </c>
      <c r="L25" s="446">
        <v>1379</v>
      </c>
      <c r="M25" s="446"/>
      <c r="N25" s="446">
        <v>2</v>
      </c>
      <c r="O25" s="446">
        <v>1432</v>
      </c>
      <c r="P25" s="446"/>
      <c r="Q25" s="446">
        <v>2</v>
      </c>
      <c r="R25" s="446">
        <v>1366</v>
      </c>
      <c r="S25" s="446"/>
      <c r="T25" s="446">
        <v>2</v>
      </c>
      <c r="U25" s="446">
        <v>1152</v>
      </c>
      <c r="V25" s="446"/>
      <c r="W25" s="446">
        <v>2</v>
      </c>
      <c r="X25" s="446">
        <v>1124</v>
      </c>
      <c r="Y25" s="446"/>
      <c r="Z25" s="446">
        <v>2</v>
      </c>
      <c r="AA25" s="446">
        <v>1129</v>
      </c>
      <c r="AB25" s="446"/>
      <c r="AC25" s="446">
        <v>2</v>
      </c>
      <c r="AD25" s="446">
        <v>1342</v>
      </c>
      <c r="AE25" s="446"/>
      <c r="AF25" s="446">
        <v>2</v>
      </c>
      <c r="AG25" s="445">
        <v>1798</v>
      </c>
      <c r="AH25" s="445"/>
      <c r="AI25" s="446">
        <v>2</v>
      </c>
      <c r="AJ25" s="445">
        <v>1801</v>
      </c>
      <c r="AK25" s="445"/>
      <c r="AL25" s="446">
        <v>2</v>
      </c>
      <c r="AM25" s="445">
        <v>1646</v>
      </c>
      <c r="AN25" s="445"/>
      <c r="AO25" s="446">
        <v>2</v>
      </c>
      <c r="AP25" s="445">
        <v>1523</v>
      </c>
      <c r="AQ25" s="445"/>
      <c r="AR25" s="446">
        <v>2</v>
      </c>
      <c r="AS25" s="445">
        <v>1532</v>
      </c>
      <c r="AT25" s="445"/>
      <c r="AU25" s="446">
        <v>2</v>
      </c>
      <c r="AV25" s="445">
        <v>1500</v>
      </c>
      <c r="AW25" s="445"/>
      <c r="AX25" s="446">
        <v>2</v>
      </c>
      <c r="AY25" s="445">
        <v>1449</v>
      </c>
      <c r="AZ25" s="445"/>
      <c r="BA25" s="446">
        <v>2</v>
      </c>
      <c r="BB25" s="446">
        <v>1357</v>
      </c>
      <c r="BC25" s="445"/>
      <c r="BD25" s="446">
        <v>2</v>
      </c>
      <c r="BE25" s="446">
        <v>1230</v>
      </c>
      <c r="BF25" s="445"/>
      <c r="BG25" s="446">
        <v>2</v>
      </c>
      <c r="BH25" s="446">
        <f>+BH26+BH27</f>
        <v>1065</v>
      </c>
    </row>
    <row r="26" spans="1:60" s="155" customFormat="1" ht="15" customHeight="1" x14ac:dyDescent="0.2">
      <c r="A26" s="504" t="s">
        <v>294</v>
      </c>
      <c r="B26" s="446">
        <v>1</v>
      </c>
      <c r="C26" s="446">
        <v>680</v>
      </c>
      <c r="D26" s="446"/>
      <c r="E26" s="446">
        <v>1</v>
      </c>
      <c r="F26" s="446">
        <v>670</v>
      </c>
      <c r="G26" s="446"/>
      <c r="H26" s="446">
        <v>1</v>
      </c>
      <c r="I26" s="446">
        <v>664</v>
      </c>
      <c r="J26" s="446"/>
      <c r="K26" s="446">
        <v>1</v>
      </c>
      <c r="L26" s="446">
        <v>729</v>
      </c>
      <c r="M26" s="446"/>
      <c r="N26" s="446">
        <v>1</v>
      </c>
      <c r="O26" s="446">
        <v>733</v>
      </c>
      <c r="P26" s="446"/>
      <c r="Q26" s="446">
        <v>1</v>
      </c>
      <c r="R26" s="446">
        <v>657</v>
      </c>
      <c r="S26" s="446"/>
      <c r="T26" s="446">
        <v>1</v>
      </c>
      <c r="U26" s="446">
        <v>552</v>
      </c>
      <c r="V26" s="446"/>
      <c r="W26" s="446">
        <v>1</v>
      </c>
      <c r="X26" s="446">
        <v>534</v>
      </c>
      <c r="Y26" s="446"/>
      <c r="Z26" s="445">
        <v>1</v>
      </c>
      <c r="AA26" s="445">
        <v>507</v>
      </c>
      <c r="AB26" s="445"/>
      <c r="AC26" s="445">
        <v>1</v>
      </c>
      <c r="AD26" s="445">
        <v>656</v>
      </c>
      <c r="AE26" s="445"/>
      <c r="AF26" s="445">
        <v>1</v>
      </c>
      <c r="AG26" s="445">
        <v>781</v>
      </c>
      <c r="AH26" s="445"/>
      <c r="AI26" s="445">
        <v>1</v>
      </c>
      <c r="AJ26" s="445">
        <v>825</v>
      </c>
      <c r="AK26" s="445"/>
      <c r="AL26" s="445">
        <v>1</v>
      </c>
      <c r="AM26" s="445">
        <v>831</v>
      </c>
      <c r="AN26" s="445"/>
      <c r="AO26" s="445">
        <v>1</v>
      </c>
      <c r="AP26" s="445">
        <v>754</v>
      </c>
      <c r="AQ26" s="445"/>
      <c r="AR26" s="445">
        <v>1</v>
      </c>
      <c r="AS26" s="445">
        <v>800</v>
      </c>
      <c r="AT26" s="445"/>
      <c r="AU26" s="445">
        <v>1</v>
      </c>
      <c r="AV26" s="445">
        <v>794</v>
      </c>
      <c r="AW26" s="445"/>
      <c r="AX26" s="445">
        <v>1</v>
      </c>
      <c r="AY26" s="445">
        <v>686</v>
      </c>
      <c r="AZ26" s="445"/>
      <c r="BA26" s="445">
        <v>1</v>
      </c>
      <c r="BB26" s="445">
        <v>726</v>
      </c>
      <c r="BC26" s="445"/>
      <c r="BD26" s="445">
        <v>1</v>
      </c>
      <c r="BE26" s="445">
        <v>724</v>
      </c>
      <c r="BF26" s="445"/>
      <c r="BG26" s="445">
        <v>1</v>
      </c>
      <c r="BH26" s="505">
        <v>655</v>
      </c>
    </row>
    <row r="27" spans="1:60" s="155" customFormat="1" ht="15" customHeight="1" x14ac:dyDescent="0.2">
      <c r="A27" s="504" t="s">
        <v>295</v>
      </c>
      <c r="B27" s="446">
        <v>1</v>
      </c>
      <c r="C27" s="446">
        <v>701</v>
      </c>
      <c r="D27" s="446"/>
      <c r="E27" s="446">
        <v>1</v>
      </c>
      <c r="F27" s="446">
        <v>703</v>
      </c>
      <c r="G27" s="446"/>
      <c r="H27" s="446">
        <v>1</v>
      </c>
      <c r="I27" s="446">
        <v>653</v>
      </c>
      <c r="J27" s="446"/>
      <c r="K27" s="446">
        <v>1</v>
      </c>
      <c r="L27" s="446">
        <v>650</v>
      </c>
      <c r="M27" s="446"/>
      <c r="N27" s="446">
        <v>1</v>
      </c>
      <c r="O27" s="446">
        <v>699</v>
      </c>
      <c r="P27" s="446"/>
      <c r="Q27" s="446">
        <v>1</v>
      </c>
      <c r="R27" s="446">
        <v>709</v>
      </c>
      <c r="S27" s="446"/>
      <c r="T27" s="446">
        <v>1</v>
      </c>
      <c r="U27" s="446">
        <v>600</v>
      </c>
      <c r="V27" s="446"/>
      <c r="W27" s="446">
        <v>1</v>
      </c>
      <c r="X27" s="446">
        <v>590</v>
      </c>
      <c r="Y27" s="446"/>
      <c r="Z27" s="445">
        <v>1</v>
      </c>
      <c r="AA27" s="445">
        <v>622</v>
      </c>
      <c r="AB27" s="445"/>
      <c r="AC27" s="445">
        <v>1</v>
      </c>
      <c r="AD27" s="445">
        <v>686</v>
      </c>
      <c r="AE27" s="445"/>
      <c r="AF27" s="445">
        <v>1</v>
      </c>
      <c r="AG27" s="445">
        <v>1017</v>
      </c>
      <c r="AH27" s="445"/>
      <c r="AI27" s="445">
        <v>1</v>
      </c>
      <c r="AJ27" s="445">
        <v>976</v>
      </c>
      <c r="AK27" s="445"/>
      <c r="AL27" s="445">
        <v>1</v>
      </c>
      <c r="AM27" s="445">
        <v>815</v>
      </c>
      <c r="AN27" s="445"/>
      <c r="AO27" s="445">
        <v>1</v>
      </c>
      <c r="AP27" s="445">
        <v>769</v>
      </c>
      <c r="AQ27" s="445"/>
      <c r="AR27" s="445">
        <v>1</v>
      </c>
      <c r="AS27" s="445">
        <v>732</v>
      </c>
      <c r="AT27" s="445"/>
      <c r="AU27" s="445">
        <v>1</v>
      </c>
      <c r="AV27" s="445">
        <v>706</v>
      </c>
      <c r="AW27" s="445"/>
      <c r="AX27" s="445">
        <v>1</v>
      </c>
      <c r="AY27" s="445">
        <v>763</v>
      </c>
      <c r="AZ27" s="445"/>
      <c r="BA27" s="445">
        <v>1</v>
      </c>
      <c r="BB27" s="445">
        <v>631</v>
      </c>
      <c r="BC27" s="445"/>
      <c r="BD27" s="445">
        <v>1</v>
      </c>
      <c r="BE27" s="445">
        <v>506</v>
      </c>
      <c r="BF27" s="445"/>
      <c r="BG27" s="445">
        <v>1</v>
      </c>
      <c r="BH27" s="505">
        <v>410</v>
      </c>
    </row>
    <row r="28" spans="1:60" s="155" customFormat="1" ht="15" customHeight="1" x14ac:dyDescent="0.2">
      <c r="B28" s="507"/>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445"/>
      <c r="AA28" s="509"/>
      <c r="AB28" s="509"/>
      <c r="AC28" s="445"/>
      <c r="AD28" s="509"/>
      <c r="AE28" s="509"/>
      <c r="AF28" s="445"/>
      <c r="AG28" s="509"/>
      <c r="AH28" s="509"/>
      <c r="AI28" s="445"/>
      <c r="AJ28" s="509"/>
      <c r="AK28" s="509"/>
      <c r="AL28" s="445"/>
      <c r="AM28" s="509"/>
      <c r="AN28" s="509"/>
      <c r="AO28" s="445"/>
      <c r="AP28" s="509"/>
      <c r="AQ28" s="509"/>
      <c r="AR28" s="445"/>
      <c r="AS28" s="509"/>
      <c r="AT28" s="509"/>
      <c r="AU28" s="445"/>
      <c r="AV28" s="509"/>
      <c r="AW28" s="509"/>
      <c r="AX28" s="445"/>
      <c r="AY28" s="509"/>
      <c r="AZ28" s="509"/>
      <c r="BA28" s="445"/>
      <c r="BB28" s="509"/>
      <c r="BC28" s="509"/>
      <c r="BD28" s="445"/>
      <c r="BE28" s="509"/>
      <c r="BF28" s="509"/>
      <c r="BG28" s="445"/>
      <c r="BH28" s="509"/>
    </row>
    <row r="29" spans="1:60" s="155" customFormat="1" ht="15" customHeight="1" x14ac:dyDescent="0.2">
      <c r="A29" s="504" t="s">
        <v>296</v>
      </c>
      <c r="B29" s="446">
        <v>1</v>
      </c>
      <c r="C29" s="446">
        <v>1687</v>
      </c>
      <c r="D29" s="446"/>
      <c r="E29" s="446">
        <v>1</v>
      </c>
      <c r="F29" s="446">
        <v>1454</v>
      </c>
      <c r="G29" s="446"/>
      <c r="H29" s="446">
        <v>1</v>
      </c>
      <c r="I29" s="446">
        <v>1381</v>
      </c>
      <c r="J29" s="446"/>
      <c r="K29" s="446">
        <v>1</v>
      </c>
      <c r="L29" s="446">
        <v>1297</v>
      </c>
      <c r="M29" s="446"/>
      <c r="N29" s="446">
        <v>1</v>
      </c>
      <c r="O29" s="446">
        <v>1297</v>
      </c>
      <c r="P29" s="446"/>
      <c r="Q29" s="446">
        <v>1</v>
      </c>
      <c r="R29" s="446">
        <v>1407</v>
      </c>
      <c r="S29" s="446"/>
      <c r="T29" s="446">
        <v>1</v>
      </c>
      <c r="U29" s="446">
        <v>1533</v>
      </c>
      <c r="V29" s="446"/>
      <c r="W29" s="446">
        <v>1</v>
      </c>
      <c r="X29" s="446">
        <v>1664</v>
      </c>
      <c r="Y29" s="446"/>
      <c r="Z29" s="446">
        <v>1</v>
      </c>
      <c r="AA29" s="446">
        <v>1326</v>
      </c>
      <c r="AB29" s="446"/>
      <c r="AC29" s="446">
        <v>1</v>
      </c>
      <c r="AD29" s="446">
        <v>1900</v>
      </c>
      <c r="AE29" s="446"/>
      <c r="AF29" s="446">
        <v>1</v>
      </c>
      <c r="AG29" s="446">
        <v>2290</v>
      </c>
      <c r="AH29" s="446"/>
      <c r="AI29" s="446">
        <v>1</v>
      </c>
      <c r="AJ29" s="446">
        <v>1822</v>
      </c>
      <c r="AK29" s="446"/>
      <c r="AL29" s="446">
        <v>1</v>
      </c>
      <c r="AM29" s="446">
        <v>1674</v>
      </c>
      <c r="AN29" s="446"/>
      <c r="AO29" s="446">
        <v>1</v>
      </c>
      <c r="AP29" s="446">
        <v>1830</v>
      </c>
      <c r="AQ29" s="446"/>
      <c r="AR29" s="446">
        <v>1</v>
      </c>
      <c r="AS29" s="446">
        <v>1671</v>
      </c>
      <c r="AT29" s="446"/>
      <c r="AU29" s="446">
        <v>1</v>
      </c>
      <c r="AV29" s="446">
        <v>1685</v>
      </c>
      <c r="AW29" s="446"/>
      <c r="AX29" s="446">
        <v>1</v>
      </c>
      <c r="AY29" s="446">
        <v>1587</v>
      </c>
      <c r="AZ29" s="446"/>
      <c r="BA29" s="446">
        <v>1</v>
      </c>
      <c r="BB29" s="446">
        <v>1673</v>
      </c>
      <c r="BC29" s="446"/>
      <c r="BD29" s="446">
        <v>1</v>
      </c>
      <c r="BE29" s="446">
        <v>1722</v>
      </c>
      <c r="BF29" s="446"/>
      <c r="BG29" s="446">
        <v>1</v>
      </c>
      <c r="BH29" s="508">
        <v>1351</v>
      </c>
    </row>
    <row r="30" spans="1:60" s="155" customFormat="1" ht="15" customHeight="1" x14ac:dyDescent="0.2">
      <c r="A30" s="506" t="s">
        <v>645</v>
      </c>
      <c r="B30" s="446">
        <v>1</v>
      </c>
      <c r="C30" s="446">
        <v>1687</v>
      </c>
      <c r="D30" s="446"/>
      <c r="E30" s="446">
        <v>1</v>
      </c>
      <c r="F30" s="446">
        <v>1454</v>
      </c>
      <c r="G30" s="446"/>
      <c r="H30" s="446">
        <v>1</v>
      </c>
      <c r="I30" s="446">
        <v>1381</v>
      </c>
      <c r="J30" s="446"/>
      <c r="K30" s="446">
        <v>1</v>
      </c>
      <c r="L30" s="446">
        <v>1297</v>
      </c>
      <c r="M30" s="446"/>
      <c r="N30" s="446">
        <v>1</v>
      </c>
      <c r="O30" s="446">
        <v>1297</v>
      </c>
      <c r="P30" s="446"/>
      <c r="Q30" s="446">
        <v>1</v>
      </c>
      <c r="R30" s="446">
        <v>1407</v>
      </c>
      <c r="S30" s="446"/>
      <c r="T30" s="446">
        <v>1</v>
      </c>
      <c r="U30" s="446">
        <v>1533</v>
      </c>
      <c r="V30" s="446"/>
      <c r="W30" s="446">
        <v>1</v>
      </c>
      <c r="X30" s="446">
        <v>1664</v>
      </c>
      <c r="Y30" s="446"/>
      <c r="Z30" s="445">
        <v>1</v>
      </c>
      <c r="AA30" s="445">
        <v>1326</v>
      </c>
      <c r="AB30" s="445"/>
      <c r="AC30" s="445">
        <v>1</v>
      </c>
      <c r="AD30" s="445">
        <v>1900</v>
      </c>
      <c r="AE30" s="445"/>
      <c r="AF30" s="445">
        <v>1</v>
      </c>
      <c r="AG30" s="445">
        <v>2290</v>
      </c>
      <c r="AH30" s="445"/>
      <c r="AI30" s="445">
        <v>1</v>
      </c>
      <c r="AJ30" s="446">
        <v>1822</v>
      </c>
      <c r="AK30" s="445"/>
      <c r="AL30" s="445">
        <v>1</v>
      </c>
      <c r="AM30" s="445">
        <v>1674</v>
      </c>
      <c r="AN30" s="445"/>
      <c r="AO30" s="445">
        <v>1</v>
      </c>
      <c r="AP30" s="445">
        <v>1830</v>
      </c>
      <c r="AQ30" s="445"/>
      <c r="AR30" s="445">
        <v>1</v>
      </c>
      <c r="AS30" s="445">
        <v>1671</v>
      </c>
      <c r="AT30" s="445"/>
      <c r="AU30" s="445">
        <v>1</v>
      </c>
      <c r="AV30" s="445">
        <v>1685</v>
      </c>
      <c r="AW30" s="445"/>
      <c r="AX30" s="445">
        <v>1</v>
      </c>
      <c r="AY30" s="445">
        <v>1587</v>
      </c>
      <c r="AZ30" s="445"/>
      <c r="BA30" s="445">
        <v>1</v>
      </c>
      <c r="BB30" s="445">
        <v>1673</v>
      </c>
      <c r="BC30" s="445"/>
      <c r="BD30" s="445">
        <v>1</v>
      </c>
      <c r="BE30" s="445">
        <v>1722</v>
      </c>
      <c r="BF30" s="445"/>
      <c r="BG30" s="445">
        <v>1</v>
      </c>
      <c r="BH30" s="505">
        <v>1351</v>
      </c>
    </row>
    <row r="31" spans="1:60" s="155" customFormat="1" ht="15" customHeight="1" x14ac:dyDescent="0.2">
      <c r="B31" s="507"/>
      <c r="C31" s="507"/>
      <c r="D31" s="507"/>
      <c r="E31" s="507"/>
      <c r="F31" s="507"/>
      <c r="G31" s="507"/>
      <c r="H31" s="507"/>
      <c r="I31" s="507"/>
      <c r="J31" s="507"/>
      <c r="K31" s="507"/>
      <c r="L31" s="507"/>
      <c r="M31" s="507"/>
      <c r="N31" s="507"/>
      <c r="O31" s="507"/>
      <c r="P31" s="507"/>
      <c r="Q31" s="507"/>
      <c r="R31" s="507"/>
      <c r="S31" s="507"/>
      <c r="T31" s="507"/>
      <c r="U31" s="507"/>
      <c r="V31" s="507"/>
      <c r="W31" s="507"/>
      <c r="X31" s="507"/>
      <c r="Y31" s="507"/>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row>
    <row r="32" spans="1:60" s="155" customFormat="1" ht="15" customHeight="1" x14ac:dyDescent="0.2">
      <c r="A32" s="504" t="s">
        <v>297</v>
      </c>
      <c r="B32" s="446">
        <v>1</v>
      </c>
      <c r="C32" s="446">
        <v>916</v>
      </c>
      <c r="D32" s="446"/>
      <c r="E32" s="446">
        <v>1</v>
      </c>
      <c r="F32" s="446">
        <v>970</v>
      </c>
      <c r="G32" s="446"/>
      <c r="H32" s="446">
        <v>1</v>
      </c>
      <c r="I32" s="446">
        <v>958</v>
      </c>
      <c r="J32" s="446"/>
      <c r="K32" s="446">
        <v>1</v>
      </c>
      <c r="L32" s="446">
        <v>952</v>
      </c>
      <c r="M32" s="446"/>
      <c r="N32" s="446">
        <v>1</v>
      </c>
      <c r="O32" s="446">
        <v>894</v>
      </c>
      <c r="P32" s="446"/>
      <c r="Q32" s="446">
        <v>1</v>
      </c>
      <c r="R32" s="446">
        <v>969</v>
      </c>
      <c r="S32" s="446"/>
      <c r="T32" s="446">
        <v>1</v>
      </c>
      <c r="U32" s="446">
        <v>954</v>
      </c>
      <c r="V32" s="446"/>
      <c r="W32" s="446">
        <v>1</v>
      </c>
      <c r="X32" s="446">
        <v>1039</v>
      </c>
      <c r="Y32" s="446"/>
      <c r="Z32" s="446">
        <v>1</v>
      </c>
      <c r="AA32" s="446">
        <v>1030</v>
      </c>
      <c r="AB32" s="446"/>
      <c r="AC32" s="446">
        <v>1</v>
      </c>
      <c r="AD32" s="446">
        <v>1172</v>
      </c>
      <c r="AE32" s="446"/>
      <c r="AF32" s="446">
        <v>1</v>
      </c>
      <c r="AG32" s="446">
        <v>1747</v>
      </c>
      <c r="AH32" s="446"/>
      <c r="AI32" s="446">
        <v>1</v>
      </c>
      <c r="AJ32" s="446">
        <v>1854</v>
      </c>
      <c r="AK32" s="446"/>
      <c r="AL32" s="446">
        <v>1</v>
      </c>
      <c r="AM32" s="446">
        <v>1942</v>
      </c>
      <c r="AN32" s="446"/>
      <c r="AO32" s="446">
        <v>1</v>
      </c>
      <c r="AP32" s="446">
        <v>2091</v>
      </c>
      <c r="AQ32" s="446"/>
      <c r="AR32" s="446">
        <v>1</v>
      </c>
      <c r="AS32" s="446">
        <v>2043</v>
      </c>
      <c r="AT32" s="446"/>
      <c r="AU32" s="446">
        <v>1</v>
      </c>
      <c r="AV32" s="446">
        <v>1911</v>
      </c>
      <c r="AW32" s="446"/>
      <c r="AX32" s="446">
        <v>1</v>
      </c>
      <c r="AY32" s="446">
        <v>2050</v>
      </c>
      <c r="AZ32" s="446"/>
      <c r="BA32" s="446">
        <v>1</v>
      </c>
      <c r="BB32" s="446">
        <v>2117</v>
      </c>
      <c r="BC32" s="446"/>
      <c r="BD32" s="446">
        <v>1</v>
      </c>
      <c r="BE32" s="446">
        <v>1876</v>
      </c>
      <c r="BF32" s="446"/>
      <c r="BG32" s="446">
        <v>1</v>
      </c>
      <c r="BH32" s="508">
        <v>1770</v>
      </c>
    </row>
    <row r="33" spans="1:60" s="155" customFormat="1" ht="15" customHeight="1" x14ac:dyDescent="0.2">
      <c r="A33" s="504" t="s">
        <v>298</v>
      </c>
      <c r="B33" s="446">
        <v>1</v>
      </c>
      <c r="C33" s="446">
        <v>916</v>
      </c>
      <c r="D33" s="446"/>
      <c r="E33" s="446">
        <v>1</v>
      </c>
      <c r="F33" s="446">
        <v>970</v>
      </c>
      <c r="G33" s="446"/>
      <c r="H33" s="446">
        <v>1</v>
      </c>
      <c r="I33" s="446">
        <v>958</v>
      </c>
      <c r="J33" s="446"/>
      <c r="K33" s="446">
        <v>1</v>
      </c>
      <c r="L33" s="446">
        <v>952</v>
      </c>
      <c r="M33" s="446"/>
      <c r="N33" s="446">
        <v>1</v>
      </c>
      <c r="O33" s="446">
        <v>894</v>
      </c>
      <c r="P33" s="446"/>
      <c r="Q33" s="446">
        <v>1</v>
      </c>
      <c r="R33" s="446">
        <v>969</v>
      </c>
      <c r="S33" s="446"/>
      <c r="T33" s="446">
        <v>1</v>
      </c>
      <c r="U33" s="446">
        <v>954</v>
      </c>
      <c r="V33" s="446"/>
      <c r="W33" s="446">
        <v>1</v>
      </c>
      <c r="X33" s="446">
        <v>1039</v>
      </c>
      <c r="Y33" s="446"/>
      <c r="Z33" s="445">
        <v>1</v>
      </c>
      <c r="AA33" s="445">
        <v>1030</v>
      </c>
      <c r="AB33" s="445"/>
      <c r="AC33" s="445">
        <v>1</v>
      </c>
      <c r="AD33" s="445">
        <v>1172</v>
      </c>
      <c r="AE33" s="445"/>
      <c r="AF33" s="445">
        <v>1</v>
      </c>
      <c r="AG33" s="445">
        <v>1747</v>
      </c>
      <c r="AH33" s="445"/>
      <c r="AI33" s="445">
        <v>1</v>
      </c>
      <c r="AJ33" s="445">
        <v>1854</v>
      </c>
      <c r="AK33" s="445"/>
      <c r="AL33" s="445">
        <v>1</v>
      </c>
      <c r="AM33" s="445">
        <v>1942</v>
      </c>
      <c r="AN33" s="445"/>
      <c r="AO33" s="445">
        <v>1</v>
      </c>
      <c r="AP33" s="445">
        <v>2091</v>
      </c>
      <c r="AQ33" s="445"/>
      <c r="AR33" s="445">
        <v>1</v>
      </c>
      <c r="AS33" s="445">
        <v>2043</v>
      </c>
      <c r="AT33" s="445"/>
      <c r="AU33" s="445">
        <v>1</v>
      </c>
      <c r="AV33" s="445">
        <v>1911</v>
      </c>
      <c r="AW33" s="445"/>
      <c r="AX33" s="445">
        <v>1</v>
      </c>
      <c r="AY33" s="445">
        <v>2050</v>
      </c>
      <c r="AZ33" s="445"/>
      <c r="BA33" s="445">
        <v>1</v>
      </c>
      <c r="BB33" s="445">
        <v>2117</v>
      </c>
      <c r="BC33" s="445"/>
      <c r="BD33" s="445">
        <v>1</v>
      </c>
      <c r="BE33" s="445">
        <v>1876</v>
      </c>
      <c r="BF33" s="445"/>
      <c r="BG33" s="445">
        <v>1</v>
      </c>
      <c r="BH33" s="505">
        <v>1770</v>
      </c>
    </row>
    <row r="34" spans="1:60" s="155" customFormat="1" ht="15" customHeight="1" x14ac:dyDescent="0.2">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445"/>
      <c r="AA34" s="509"/>
      <c r="AB34" s="509"/>
      <c r="AC34" s="445"/>
      <c r="AD34" s="509"/>
      <c r="AE34" s="509"/>
      <c r="AF34" s="445"/>
      <c r="AG34" s="509"/>
      <c r="AH34" s="509"/>
      <c r="AI34" s="445"/>
      <c r="AJ34" s="509"/>
      <c r="AK34" s="509"/>
      <c r="AL34" s="445"/>
      <c r="AM34" s="509"/>
      <c r="AN34" s="509"/>
      <c r="AO34" s="445"/>
      <c r="AP34" s="509"/>
      <c r="AQ34" s="509"/>
      <c r="AR34" s="445"/>
      <c r="AS34" s="509"/>
      <c r="AT34" s="509"/>
      <c r="AU34" s="445"/>
      <c r="AV34" s="509"/>
      <c r="AW34" s="509"/>
      <c r="AX34" s="445"/>
      <c r="AY34" s="509"/>
      <c r="AZ34" s="509"/>
      <c r="BA34" s="445"/>
      <c r="BB34" s="509"/>
      <c r="BC34" s="509"/>
      <c r="BD34" s="445"/>
      <c r="BE34" s="509"/>
      <c r="BF34" s="509"/>
      <c r="BG34" s="445"/>
      <c r="BH34" s="509"/>
    </row>
    <row r="35" spans="1:60" s="155" customFormat="1" ht="15" customHeight="1" x14ac:dyDescent="0.2">
      <c r="A35" s="504" t="s">
        <v>299</v>
      </c>
      <c r="B35" s="446">
        <v>1</v>
      </c>
      <c r="C35" s="446">
        <v>2484</v>
      </c>
      <c r="D35" s="446"/>
      <c r="E35" s="446">
        <v>1</v>
      </c>
      <c r="F35" s="446">
        <v>2435</v>
      </c>
      <c r="G35" s="446"/>
      <c r="H35" s="446">
        <v>1</v>
      </c>
      <c r="I35" s="446">
        <v>2490</v>
      </c>
      <c r="J35" s="446"/>
      <c r="K35" s="446">
        <v>1</v>
      </c>
      <c r="L35" s="446">
        <v>2349</v>
      </c>
      <c r="M35" s="446"/>
      <c r="N35" s="446">
        <v>1</v>
      </c>
      <c r="O35" s="446">
        <v>2390</v>
      </c>
      <c r="P35" s="446"/>
      <c r="Q35" s="446">
        <v>1</v>
      </c>
      <c r="R35" s="446">
        <v>2265</v>
      </c>
      <c r="S35" s="446"/>
      <c r="T35" s="446">
        <v>1</v>
      </c>
      <c r="U35" s="446">
        <v>1956</v>
      </c>
      <c r="V35" s="446"/>
      <c r="W35" s="446">
        <v>1</v>
      </c>
      <c r="X35" s="446">
        <v>2000</v>
      </c>
      <c r="Y35" s="446"/>
      <c r="Z35" s="446">
        <v>1</v>
      </c>
      <c r="AA35" s="446">
        <v>1884</v>
      </c>
      <c r="AB35" s="446"/>
      <c r="AC35" s="446">
        <v>1</v>
      </c>
      <c r="AD35" s="446">
        <v>2952</v>
      </c>
      <c r="AE35" s="446"/>
      <c r="AF35" s="446">
        <v>1</v>
      </c>
      <c r="AG35" s="446">
        <v>3313</v>
      </c>
      <c r="AH35" s="446"/>
      <c r="AI35" s="446">
        <v>1</v>
      </c>
      <c r="AJ35" s="446">
        <v>2815</v>
      </c>
      <c r="AK35" s="446"/>
      <c r="AL35" s="446">
        <v>1</v>
      </c>
      <c r="AM35" s="446">
        <v>2335</v>
      </c>
      <c r="AN35" s="446"/>
      <c r="AO35" s="446">
        <v>1</v>
      </c>
      <c r="AP35" s="446">
        <v>2135</v>
      </c>
      <c r="AQ35" s="446"/>
      <c r="AR35" s="446">
        <v>1</v>
      </c>
      <c r="AS35" s="446">
        <v>2114</v>
      </c>
      <c r="AT35" s="446"/>
      <c r="AU35" s="446">
        <v>1</v>
      </c>
      <c r="AV35" s="446">
        <v>1960</v>
      </c>
      <c r="AW35" s="446"/>
      <c r="AX35" s="446">
        <v>1</v>
      </c>
      <c r="AY35" s="446">
        <v>2004</v>
      </c>
      <c r="AZ35" s="446"/>
      <c r="BA35" s="446">
        <v>1</v>
      </c>
      <c r="BB35" s="446">
        <v>1730</v>
      </c>
      <c r="BC35" s="446"/>
      <c r="BD35" s="446">
        <v>1</v>
      </c>
      <c r="BE35" s="446">
        <v>1609</v>
      </c>
      <c r="BF35" s="446"/>
      <c r="BG35" s="446">
        <v>1</v>
      </c>
      <c r="BH35" s="508">
        <v>1434</v>
      </c>
    </row>
    <row r="36" spans="1:60" s="155" customFormat="1" ht="15" customHeight="1" x14ac:dyDescent="0.2">
      <c r="A36" s="504" t="s">
        <v>300</v>
      </c>
      <c r="B36" s="446">
        <v>1</v>
      </c>
      <c r="C36" s="446">
        <v>2484</v>
      </c>
      <c r="D36" s="446"/>
      <c r="E36" s="446">
        <v>1</v>
      </c>
      <c r="F36" s="446">
        <v>2435</v>
      </c>
      <c r="G36" s="446"/>
      <c r="H36" s="446">
        <v>1</v>
      </c>
      <c r="I36" s="446">
        <v>2490</v>
      </c>
      <c r="J36" s="446"/>
      <c r="K36" s="446">
        <v>1</v>
      </c>
      <c r="L36" s="446">
        <v>2349</v>
      </c>
      <c r="M36" s="446"/>
      <c r="N36" s="446">
        <v>1</v>
      </c>
      <c r="O36" s="446">
        <v>2390</v>
      </c>
      <c r="P36" s="446"/>
      <c r="Q36" s="446">
        <v>1</v>
      </c>
      <c r="R36" s="446">
        <v>2265</v>
      </c>
      <c r="S36" s="446"/>
      <c r="T36" s="446">
        <v>1</v>
      </c>
      <c r="U36" s="446">
        <v>1956</v>
      </c>
      <c r="V36" s="446"/>
      <c r="W36" s="446">
        <v>1</v>
      </c>
      <c r="X36" s="446">
        <v>2000</v>
      </c>
      <c r="Y36" s="446"/>
      <c r="Z36" s="445">
        <v>1</v>
      </c>
      <c r="AA36" s="445">
        <v>1884</v>
      </c>
      <c r="AB36" s="445"/>
      <c r="AC36" s="445">
        <v>1</v>
      </c>
      <c r="AD36" s="445">
        <v>2952</v>
      </c>
      <c r="AE36" s="445"/>
      <c r="AF36" s="445">
        <v>1</v>
      </c>
      <c r="AG36" s="445">
        <v>3313</v>
      </c>
      <c r="AH36" s="445"/>
      <c r="AI36" s="445">
        <v>1</v>
      </c>
      <c r="AJ36" s="445">
        <v>2815</v>
      </c>
      <c r="AK36" s="445"/>
      <c r="AL36" s="445">
        <v>1</v>
      </c>
      <c r="AM36" s="445">
        <v>2335</v>
      </c>
      <c r="AN36" s="445"/>
      <c r="AO36" s="445">
        <v>1</v>
      </c>
      <c r="AP36" s="445">
        <v>2135</v>
      </c>
      <c r="AQ36" s="445"/>
      <c r="AR36" s="445">
        <v>1</v>
      </c>
      <c r="AS36" s="445">
        <v>2114</v>
      </c>
      <c r="AT36" s="445"/>
      <c r="AU36" s="445">
        <v>1</v>
      </c>
      <c r="AV36" s="445">
        <v>1960</v>
      </c>
      <c r="AW36" s="445"/>
      <c r="AX36" s="445">
        <v>1</v>
      </c>
      <c r="AY36" s="445">
        <v>2004</v>
      </c>
      <c r="AZ36" s="445"/>
      <c r="BA36" s="445">
        <v>1</v>
      </c>
      <c r="BB36" s="445">
        <v>1730</v>
      </c>
      <c r="BC36" s="445"/>
      <c r="BD36" s="445">
        <v>1</v>
      </c>
      <c r="BE36" s="445">
        <v>1609</v>
      </c>
      <c r="BF36" s="445"/>
      <c r="BG36" s="445">
        <v>1</v>
      </c>
      <c r="BH36" s="505">
        <v>1434</v>
      </c>
    </row>
    <row r="37" spans="1:60" s="155" customFormat="1" ht="15" customHeight="1" x14ac:dyDescent="0.2">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07"/>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row>
    <row r="38" spans="1:60" s="155" customFormat="1" ht="15" customHeight="1" x14ac:dyDescent="0.2">
      <c r="A38" s="504" t="s">
        <v>301</v>
      </c>
      <c r="B38" s="446">
        <v>1</v>
      </c>
      <c r="C38" s="446">
        <v>607</v>
      </c>
      <c r="D38" s="446"/>
      <c r="E38" s="446">
        <v>1</v>
      </c>
      <c r="F38" s="446">
        <v>643</v>
      </c>
      <c r="G38" s="446"/>
      <c r="H38" s="446">
        <v>1</v>
      </c>
      <c r="I38" s="446">
        <v>658</v>
      </c>
      <c r="J38" s="446"/>
      <c r="K38" s="446">
        <v>1</v>
      </c>
      <c r="L38" s="446">
        <v>649</v>
      </c>
      <c r="M38" s="446"/>
      <c r="N38" s="446">
        <v>1</v>
      </c>
      <c r="O38" s="446">
        <v>765</v>
      </c>
      <c r="P38" s="446"/>
      <c r="Q38" s="446">
        <v>1</v>
      </c>
      <c r="R38" s="446">
        <v>1031</v>
      </c>
      <c r="S38" s="446"/>
      <c r="T38" s="446">
        <v>1</v>
      </c>
      <c r="U38" s="446">
        <v>970</v>
      </c>
      <c r="V38" s="446"/>
      <c r="W38" s="446">
        <v>1</v>
      </c>
      <c r="X38" s="446">
        <v>880</v>
      </c>
      <c r="Y38" s="446"/>
      <c r="Z38" s="446">
        <v>1</v>
      </c>
      <c r="AA38" s="446">
        <v>871</v>
      </c>
      <c r="AB38" s="446"/>
      <c r="AC38" s="446">
        <v>1</v>
      </c>
      <c r="AD38" s="446">
        <v>865</v>
      </c>
      <c r="AE38" s="446"/>
      <c r="AF38" s="446">
        <v>1</v>
      </c>
      <c r="AG38" s="446">
        <v>1190</v>
      </c>
      <c r="AH38" s="446"/>
      <c r="AI38" s="446">
        <v>1</v>
      </c>
      <c r="AJ38" s="446">
        <v>1138</v>
      </c>
      <c r="AK38" s="446"/>
      <c r="AL38" s="446">
        <v>1</v>
      </c>
      <c r="AM38" s="446">
        <v>1225</v>
      </c>
      <c r="AN38" s="446"/>
      <c r="AO38" s="446">
        <v>1</v>
      </c>
      <c r="AP38" s="446">
        <v>1299</v>
      </c>
      <c r="AQ38" s="446"/>
      <c r="AR38" s="446">
        <v>1</v>
      </c>
      <c r="AS38" s="446">
        <v>1503</v>
      </c>
      <c r="AT38" s="446"/>
      <c r="AU38" s="446">
        <v>1</v>
      </c>
      <c r="AV38" s="446">
        <v>1821</v>
      </c>
      <c r="AW38" s="446"/>
      <c r="AX38" s="446">
        <v>1</v>
      </c>
      <c r="AY38" s="446">
        <v>1698</v>
      </c>
      <c r="AZ38" s="446"/>
      <c r="BA38" s="446">
        <v>1</v>
      </c>
      <c r="BB38" s="446">
        <v>1672</v>
      </c>
      <c r="BC38" s="446"/>
      <c r="BD38" s="446">
        <v>1</v>
      </c>
      <c r="BE38" s="446">
        <v>1505</v>
      </c>
      <c r="BF38" s="446"/>
      <c r="BG38" s="446">
        <v>1</v>
      </c>
      <c r="BH38" s="508">
        <v>1113</v>
      </c>
    </row>
    <row r="39" spans="1:60" s="155" customFormat="1" ht="15" customHeight="1" x14ac:dyDescent="0.2">
      <c r="A39" s="504" t="s">
        <v>302</v>
      </c>
      <c r="B39" s="446">
        <v>1</v>
      </c>
      <c r="C39" s="446">
        <v>607</v>
      </c>
      <c r="D39" s="446"/>
      <c r="E39" s="446">
        <v>1</v>
      </c>
      <c r="F39" s="446">
        <v>643</v>
      </c>
      <c r="G39" s="446"/>
      <c r="H39" s="446">
        <v>1</v>
      </c>
      <c r="I39" s="446">
        <v>658</v>
      </c>
      <c r="J39" s="446"/>
      <c r="K39" s="446">
        <v>1</v>
      </c>
      <c r="L39" s="446">
        <v>649</v>
      </c>
      <c r="M39" s="446"/>
      <c r="N39" s="446">
        <v>1</v>
      </c>
      <c r="O39" s="446">
        <v>765</v>
      </c>
      <c r="P39" s="446"/>
      <c r="Q39" s="446">
        <v>1</v>
      </c>
      <c r="R39" s="446">
        <v>1031</v>
      </c>
      <c r="S39" s="446"/>
      <c r="T39" s="446">
        <v>1</v>
      </c>
      <c r="U39" s="446">
        <v>970</v>
      </c>
      <c r="V39" s="446"/>
      <c r="W39" s="446">
        <v>1</v>
      </c>
      <c r="X39" s="446">
        <v>880</v>
      </c>
      <c r="Y39" s="446"/>
      <c r="Z39" s="445">
        <v>1</v>
      </c>
      <c r="AA39" s="445">
        <v>871</v>
      </c>
      <c r="AB39" s="445"/>
      <c r="AC39" s="445">
        <v>1</v>
      </c>
      <c r="AD39" s="445">
        <v>865</v>
      </c>
      <c r="AE39" s="445"/>
      <c r="AF39" s="445">
        <v>1</v>
      </c>
      <c r="AG39" s="445">
        <v>1190</v>
      </c>
      <c r="AH39" s="445"/>
      <c r="AI39" s="445">
        <v>1</v>
      </c>
      <c r="AJ39" s="445">
        <v>1138</v>
      </c>
      <c r="AK39" s="445"/>
      <c r="AL39" s="445">
        <v>1</v>
      </c>
      <c r="AM39" s="445">
        <v>1225</v>
      </c>
      <c r="AN39" s="445"/>
      <c r="AO39" s="445">
        <v>1</v>
      </c>
      <c r="AP39" s="445">
        <v>1299</v>
      </c>
      <c r="AQ39" s="445"/>
      <c r="AR39" s="445">
        <v>1</v>
      </c>
      <c r="AS39" s="445">
        <v>1503</v>
      </c>
      <c r="AT39" s="445"/>
      <c r="AU39" s="445">
        <v>1</v>
      </c>
      <c r="AV39" s="445">
        <v>1821</v>
      </c>
      <c r="AW39" s="445"/>
      <c r="AX39" s="445">
        <v>1</v>
      </c>
      <c r="AY39" s="445">
        <v>1698</v>
      </c>
      <c r="AZ39" s="445"/>
      <c r="BA39" s="445">
        <v>1</v>
      </c>
      <c r="BB39" s="445">
        <v>1672</v>
      </c>
      <c r="BC39" s="445"/>
      <c r="BD39" s="445">
        <v>1</v>
      </c>
      <c r="BE39" s="445">
        <v>1505</v>
      </c>
      <c r="BF39" s="445"/>
      <c r="BG39" s="445">
        <v>1</v>
      </c>
      <c r="BH39" s="505">
        <v>1113</v>
      </c>
    </row>
    <row r="40" spans="1:60" s="155" customFormat="1" ht="15" customHeight="1" x14ac:dyDescent="0.2">
      <c r="B40" s="507"/>
      <c r="C40" s="507"/>
      <c r="D40" s="507"/>
      <c r="E40" s="507"/>
      <c r="F40" s="507"/>
      <c r="G40" s="507"/>
      <c r="H40" s="507"/>
      <c r="I40" s="507"/>
      <c r="J40" s="507"/>
      <c r="K40" s="507"/>
      <c r="L40" s="507"/>
      <c r="M40" s="507"/>
      <c r="N40" s="507"/>
      <c r="O40" s="507"/>
      <c r="P40" s="507"/>
      <c r="Q40" s="507"/>
      <c r="R40" s="507"/>
      <c r="S40" s="507"/>
      <c r="T40" s="507"/>
      <c r="U40" s="507"/>
      <c r="V40" s="507"/>
      <c r="W40" s="507"/>
      <c r="X40" s="507"/>
      <c r="Y40" s="507"/>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5"/>
      <c r="BA40" s="445"/>
      <c r="BB40" s="445"/>
      <c r="BC40" s="445"/>
      <c r="BD40" s="445"/>
      <c r="BE40" s="445"/>
      <c r="BF40" s="445"/>
      <c r="BG40" s="445"/>
      <c r="BH40" s="445"/>
    </row>
    <row r="41" spans="1:60" s="155" customFormat="1" ht="15" customHeight="1" x14ac:dyDescent="0.2">
      <c r="A41" s="504" t="s">
        <v>303</v>
      </c>
      <c r="B41" s="446">
        <v>1</v>
      </c>
      <c r="C41" s="446">
        <v>840</v>
      </c>
      <c r="D41" s="446"/>
      <c r="E41" s="446">
        <v>1</v>
      </c>
      <c r="F41" s="446">
        <v>754</v>
      </c>
      <c r="G41" s="446"/>
      <c r="H41" s="446">
        <v>1</v>
      </c>
      <c r="I41" s="446">
        <v>706</v>
      </c>
      <c r="J41" s="446"/>
      <c r="K41" s="446">
        <v>1</v>
      </c>
      <c r="L41" s="446">
        <v>672</v>
      </c>
      <c r="M41" s="446"/>
      <c r="N41" s="446">
        <v>1</v>
      </c>
      <c r="O41" s="446">
        <v>560</v>
      </c>
      <c r="P41" s="446"/>
      <c r="Q41" s="446">
        <v>1</v>
      </c>
      <c r="R41" s="446">
        <v>609</v>
      </c>
      <c r="S41" s="446"/>
      <c r="T41" s="446">
        <v>1</v>
      </c>
      <c r="U41" s="446">
        <v>574</v>
      </c>
      <c r="V41" s="446"/>
      <c r="W41" s="446">
        <v>1</v>
      </c>
      <c r="X41" s="446">
        <v>594</v>
      </c>
      <c r="Y41" s="446"/>
      <c r="Z41" s="446">
        <v>1</v>
      </c>
      <c r="AA41" s="446">
        <v>553</v>
      </c>
      <c r="AB41" s="446"/>
      <c r="AC41" s="446">
        <v>1</v>
      </c>
      <c r="AD41" s="446">
        <v>542</v>
      </c>
      <c r="AE41" s="446"/>
      <c r="AF41" s="446">
        <v>1</v>
      </c>
      <c r="AG41" s="446">
        <v>537</v>
      </c>
      <c r="AH41" s="446"/>
      <c r="AI41" s="446">
        <v>1</v>
      </c>
      <c r="AJ41" s="446">
        <v>499</v>
      </c>
      <c r="AK41" s="446"/>
      <c r="AL41" s="446">
        <v>1</v>
      </c>
      <c r="AM41" s="446">
        <v>534</v>
      </c>
      <c r="AN41" s="446"/>
      <c r="AO41" s="446">
        <v>1</v>
      </c>
      <c r="AP41" s="446">
        <v>645</v>
      </c>
      <c r="AQ41" s="446"/>
      <c r="AR41" s="446">
        <v>1</v>
      </c>
      <c r="AS41" s="446">
        <v>812</v>
      </c>
      <c r="AT41" s="446"/>
      <c r="AU41" s="446">
        <v>1</v>
      </c>
      <c r="AV41" s="446">
        <v>877</v>
      </c>
      <c r="AW41" s="446"/>
      <c r="AX41" s="446">
        <v>1</v>
      </c>
      <c r="AY41" s="446">
        <v>815</v>
      </c>
      <c r="AZ41" s="446"/>
      <c r="BA41" s="446">
        <v>1</v>
      </c>
      <c r="BB41" s="446">
        <v>860</v>
      </c>
      <c r="BC41" s="446"/>
      <c r="BD41" s="446">
        <v>1</v>
      </c>
      <c r="BE41" s="446">
        <v>1061</v>
      </c>
      <c r="BF41" s="446"/>
      <c r="BG41" s="446">
        <v>1</v>
      </c>
      <c r="BH41" s="508">
        <v>1208</v>
      </c>
    </row>
    <row r="42" spans="1:60" s="155" customFormat="1" ht="15" customHeight="1" x14ac:dyDescent="0.2">
      <c r="A42" s="504" t="s">
        <v>304</v>
      </c>
      <c r="B42" s="446">
        <v>1</v>
      </c>
      <c r="C42" s="446">
        <v>840</v>
      </c>
      <c r="D42" s="446"/>
      <c r="E42" s="446">
        <v>1</v>
      </c>
      <c r="F42" s="446">
        <v>754</v>
      </c>
      <c r="G42" s="446"/>
      <c r="H42" s="446">
        <v>1</v>
      </c>
      <c r="I42" s="446">
        <v>706</v>
      </c>
      <c r="J42" s="446"/>
      <c r="K42" s="446">
        <v>1</v>
      </c>
      <c r="L42" s="446">
        <v>672</v>
      </c>
      <c r="M42" s="446"/>
      <c r="N42" s="446">
        <v>1</v>
      </c>
      <c r="O42" s="446">
        <v>560</v>
      </c>
      <c r="P42" s="446"/>
      <c r="Q42" s="446">
        <v>1</v>
      </c>
      <c r="R42" s="446">
        <v>609</v>
      </c>
      <c r="S42" s="446"/>
      <c r="T42" s="446">
        <v>1</v>
      </c>
      <c r="U42" s="446">
        <v>574</v>
      </c>
      <c r="V42" s="446"/>
      <c r="W42" s="446">
        <v>1</v>
      </c>
      <c r="X42" s="446">
        <v>594</v>
      </c>
      <c r="Y42" s="446"/>
      <c r="Z42" s="445">
        <v>1</v>
      </c>
      <c r="AA42" s="445">
        <v>553</v>
      </c>
      <c r="AB42" s="445"/>
      <c r="AC42" s="445">
        <v>1</v>
      </c>
      <c r="AD42" s="445">
        <v>542</v>
      </c>
      <c r="AE42" s="445"/>
      <c r="AF42" s="445">
        <v>1</v>
      </c>
      <c r="AG42" s="445">
        <v>537</v>
      </c>
      <c r="AH42" s="445"/>
      <c r="AI42" s="445">
        <v>1</v>
      </c>
      <c r="AJ42" s="445">
        <v>499</v>
      </c>
      <c r="AK42" s="445"/>
      <c r="AL42" s="445">
        <v>1</v>
      </c>
      <c r="AM42" s="445">
        <v>534</v>
      </c>
      <c r="AN42" s="445"/>
      <c r="AO42" s="445">
        <v>1</v>
      </c>
      <c r="AP42" s="445">
        <v>645</v>
      </c>
      <c r="AQ42" s="445"/>
      <c r="AR42" s="445">
        <v>1</v>
      </c>
      <c r="AS42" s="445">
        <v>812</v>
      </c>
      <c r="AT42" s="445"/>
      <c r="AU42" s="445">
        <v>1</v>
      </c>
      <c r="AV42" s="445">
        <v>877</v>
      </c>
      <c r="AW42" s="445"/>
      <c r="AX42" s="445">
        <v>1</v>
      </c>
      <c r="AY42" s="445">
        <v>815</v>
      </c>
      <c r="AZ42" s="445"/>
      <c r="BA42" s="445">
        <v>1</v>
      </c>
      <c r="BB42" s="445">
        <v>860</v>
      </c>
      <c r="BC42" s="445"/>
      <c r="BD42" s="445">
        <v>1</v>
      </c>
      <c r="BE42" s="445">
        <v>1061</v>
      </c>
      <c r="BF42" s="445"/>
      <c r="BG42" s="445">
        <v>1</v>
      </c>
      <c r="BH42" s="505">
        <v>1208</v>
      </c>
    </row>
    <row r="43" spans="1:60" s="155" customFormat="1" ht="15" customHeight="1" x14ac:dyDescent="0.2">
      <c r="B43" s="507"/>
      <c r="C43" s="507"/>
      <c r="D43" s="507"/>
      <c r="E43" s="507"/>
      <c r="F43" s="507"/>
      <c r="G43" s="507"/>
      <c r="H43" s="507"/>
      <c r="I43" s="507"/>
      <c r="J43" s="507"/>
      <c r="K43" s="507"/>
      <c r="L43" s="507"/>
      <c r="M43" s="507"/>
      <c r="N43" s="507"/>
      <c r="O43" s="507"/>
      <c r="P43" s="507"/>
      <c r="Q43" s="507"/>
      <c r="R43" s="507"/>
      <c r="S43" s="507"/>
      <c r="T43" s="507"/>
      <c r="U43" s="507"/>
      <c r="V43" s="507"/>
      <c r="W43" s="507"/>
      <c r="X43" s="507"/>
      <c r="Y43" s="507"/>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row>
    <row r="44" spans="1:60" s="155" customFormat="1" ht="15" customHeight="1" x14ac:dyDescent="0.2">
      <c r="A44" s="504" t="s">
        <v>305</v>
      </c>
      <c r="B44" s="446">
        <v>1</v>
      </c>
      <c r="C44" s="446">
        <v>819</v>
      </c>
      <c r="D44" s="446"/>
      <c r="E44" s="446">
        <v>1</v>
      </c>
      <c r="F44" s="446">
        <v>781</v>
      </c>
      <c r="G44" s="446"/>
      <c r="H44" s="446">
        <v>1</v>
      </c>
      <c r="I44" s="446">
        <v>753</v>
      </c>
      <c r="J44" s="446"/>
      <c r="K44" s="446">
        <v>1</v>
      </c>
      <c r="L44" s="446">
        <v>635</v>
      </c>
      <c r="M44" s="446"/>
      <c r="N44" s="446">
        <v>1</v>
      </c>
      <c r="O44" s="446">
        <v>132</v>
      </c>
      <c r="P44" s="446"/>
      <c r="Q44" s="446">
        <v>0</v>
      </c>
      <c r="R44" s="446">
        <v>0</v>
      </c>
      <c r="S44" s="446"/>
      <c r="T44" s="446">
        <v>0</v>
      </c>
      <c r="U44" s="446">
        <v>0</v>
      </c>
      <c r="V44" s="446"/>
      <c r="W44" s="446">
        <v>0</v>
      </c>
      <c r="X44" s="446">
        <v>0</v>
      </c>
      <c r="Y44" s="446"/>
      <c r="Z44" s="446">
        <v>0</v>
      </c>
      <c r="AA44" s="446">
        <v>0</v>
      </c>
      <c r="AB44" s="446"/>
      <c r="AC44" s="446">
        <v>0</v>
      </c>
      <c r="AD44" s="446">
        <v>0</v>
      </c>
      <c r="AE44" s="446"/>
      <c r="AF44" s="446">
        <v>0</v>
      </c>
      <c r="AG44" s="446">
        <v>0</v>
      </c>
      <c r="AH44" s="446"/>
      <c r="AI44" s="446">
        <v>0</v>
      </c>
      <c r="AJ44" s="446">
        <v>0</v>
      </c>
      <c r="AK44" s="446"/>
      <c r="AL44" s="446">
        <v>0</v>
      </c>
      <c r="AM44" s="446">
        <v>0</v>
      </c>
      <c r="AN44" s="446"/>
      <c r="AO44" s="446">
        <v>0</v>
      </c>
      <c r="AP44" s="446">
        <v>0</v>
      </c>
      <c r="AQ44" s="446"/>
      <c r="AR44" s="446">
        <v>0</v>
      </c>
      <c r="AS44" s="446">
        <v>0</v>
      </c>
      <c r="AT44" s="446"/>
      <c r="AU44" s="446">
        <v>0</v>
      </c>
      <c r="AV44" s="446">
        <v>0</v>
      </c>
      <c r="AW44" s="446"/>
      <c r="AX44" s="446">
        <v>0</v>
      </c>
      <c r="AY44" s="446">
        <v>0</v>
      </c>
      <c r="AZ44" s="446"/>
      <c r="BA44" s="446">
        <v>0</v>
      </c>
      <c r="BB44" s="446">
        <v>0</v>
      </c>
      <c r="BC44" s="446"/>
      <c r="BD44" s="446">
        <v>0</v>
      </c>
      <c r="BE44" s="446">
        <v>0</v>
      </c>
      <c r="BF44" s="446"/>
      <c r="BG44" s="446">
        <v>0</v>
      </c>
      <c r="BH44" s="446">
        <v>0</v>
      </c>
    </row>
    <row r="45" spans="1:60" s="155" customFormat="1" ht="15" customHeight="1" x14ac:dyDescent="0.2">
      <c r="A45" s="504" t="s">
        <v>649</v>
      </c>
      <c r="B45" s="446">
        <v>1</v>
      </c>
      <c r="C45" s="446">
        <v>819</v>
      </c>
      <c r="D45" s="446"/>
      <c r="E45" s="446">
        <v>1</v>
      </c>
      <c r="F45" s="446">
        <v>781</v>
      </c>
      <c r="G45" s="446"/>
      <c r="H45" s="446">
        <v>1</v>
      </c>
      <c r="I45" s="446">
        <v>753</v>
      </c>
      <c r="J45" s="446"/>
      <c r="K45" s="446">
        <v>1</v>
      </c>
      <c r="L45" s="446">
        <v>635</v>
      </c>
      <c r="M45" s="446"/>
      <c r="N45" s="446">
        <v>1</v>
      </c>
      <c r="O45" s="446">
        <v>132</v>
      </c>
      <c r="P45" s="446"/>
      <c r="Q45" s="446"/>
      <c r="R45" s="446"/>
      <c r="S45" s="446"/>
      <c r="T45" s="446"/>
      <c r="U45" s="446"/>
      <c r="V45" s="446"/>
      <c r="W45" s="446"/>
      <c r="X45" s="446"/>
      <c r="Y45" s="446"/>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row>
    <row r="46" spans="1:60" s="155" customFormat="1" ht="15" customHeight="1" x14ac:dyDescent="0.2">
      <c r="B46" s="507"/>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5"/>
      <c r="BA46" s="445"/>
      <c r="BB46" s="445"/>
      <c r="BC46" s="445"/>
      <c r="BD46" s="445"/>
      <c r="BE46" s="445"/>
      <c r="BF46" s="445"/>
      <c r="BG46" s="445"/>
      <c r="BH46" s="445"/>
    </row>
    <row r="47" spans="1:60" s="155" customFormat="1" ht="15" customHeight="1" x14ac:dyDescent="0.2">
      <c r="A47" s="504" t="s">
        <v>306</v>
      </c>
      <c r="B47" s="446">
        <v>1</v>
      </c>
      <c r="C47" s="446">
        <v>2141</v>
      </c>
      <c r="D47" s="446"/>
      <c r="E47" s="446">
        <v>1</v>
      </c>
      <c r="F47" s="446">
        <v>2176</v>
      </c>
      <c r="G47" s="446"/>
      <c r="H47" s="446">
        <v>1</v>
      </c>
      <c r="I47" s="446">
        <v>1966</v>
      </c>
      <c r="J47" s="446"/>
      <c r="K47" s="446">
        <v>1</v>
      </c>
      <c r="L47" s="446">
        <v>2131</v>
      </c>
      <c r="M47" s="446"/>
      <c r="N47" s="446">
        <v>1</v>
      </c>
      <c r="O47" s="446">
        <v>1897</v>
      </c>
      <c r="P47" s="446"/>
      <c r="Q47" s="446">
        <v>1</v>
      </c>
      <c r="R47" s="446">
        <v>1673</v>
      </c>
      <c r="S47" s="446"/>
      <c r="T47" s="446">
        <v>1</v>
      </c>
      <c r="U47" s="446">
        <v>1754</v>
      </c>
      <c r="V47" s="446"/>
      <c r="W47" s="446">
        <v>1</v>
      </c>
      <c r="X47" s="446">
        <v>1804</v>
      </c>
      <c r="Y47" s="446"/>
      <c r="Z47" s="446">
        <v>1</v>
      </c>
      <c r="AA47" s="446">
        <v>1702</v>
      </c>
      <c r="AB47" s="446"/>
      <c r="AC47" s="446">
        <v>1</v>
      </c>
      <c r="AD47" s="446">
        <v>1891</v>
      </c>
      <c r="AE47" s="446"/>
      <c r="AF47" s="446">
        <v>1</v>
      </c>
      <c r="AG47" s="446">
        <v>2376</v>
      </c>
      <c r="AH47" s="446"/>
      <c r="AI47" s="446">
        <v>1</v>
      </c>
      <c r="AJ47" s="446">
        <v>2532</v>
      </c>
      <c r="AK47" s="446"/>
      <c r="AL47" s="446">
        <v>1</v>
      </c>
      <c r="AM47" s="446">
        <v>2433</v>
      </c>
      <c r="AN47" s="446"/>
      <c r="AO47" s="446">
        <v>1</v>
      </c>
      <c r="AP47" s="446">
        <v>2435</v>
      </c>
      <c r="AQ47" s="446"/>
      <c r="AR47" s="446">
        <v>1</v>
      </c>
      <c r="AS47" s="446">
        <v>2099</v>
      </c>
      <c r="AT47" s="446"/>
      <c r="AU47" s="446">
        <v>1</v>
      </c>
      <c r="AV47" s="446">
        <v>2040</v>
      </c>
      <c r="AW47" s="446"/>
      <c r="AX47" s="446">
        <v>1</v>
      </c>
      <c r="AY47" s="446">
        <v>1968</v>
      </c>
      <c r="AZ47" s="446"/>
      <c r="BA47" s="446">
        <v>1</v>
      </c>
      <c r="BB47" s="446">
        <v>2005</v>
      </c>
      <c r="BC47" s="446"/>
      <c r="BD47" s="446">
        <v>1</v>
      </c>
      <c r="BE47" s="446">
        <v>1606</v>
      </c>
      <c r="BF47" s="446"/>
      <c r="BG47" s="446">
        <v>1</v>
      </c>
      <c r="BH47" s="508">
        <v>1494</v>
      </c>
    </row>
    <row r="48" spans="1:60" s="155" customFormat="1" ht="15" customHeight="1" x14ac:dyDescent="0.2">
      <c r="A48" s="504" t="s">
        <v>307</v>
      </c>
      <c r="B48" s="446">
        <v>1</v>
      </c>
      <c r="C48" s="446">
        <v>2141</v>
      </c>
      <c r="D48" s="446"/>
      <c r="E48" s="446">
        <v>1</v>
      </c>
      <c r="F48" s="446">
        <v>2176</v>
      </c>
      <c r="G48" s="446"/>
      <c r="H48" s="446">
        <v>1</v>
      </c>
      <c r="I48" s="446">
        <v>1966</v>
      </c>
      <c r="J48" s="446"/>
      <c r="K48" s="446">
        <v>1</v>
      </c>
      <c r="L48" s="446">
        <v>2131</v>
      </c>
      <c r="M48" s="446"/>
      <c r="N48" s="446">
        <v>1</v>
      </c>
      <c r="O48" s="446">
        <v>1897</v>
      </c>
      <c r="P48" s="446"/>
      <c r="Q48" s="446">
        <v>1</v>
      </c>
      <c r="R48" s="446">
        <v>1673</v>
      </c>
      <c r="S48" s="446"/>
      <c r="T48" s="446">
        <v>1</v>
      </c>
      <c r="U48" s="446">
        <v>1754</v>
      </c>
      <c r="V48" s="446"/>
      <c r="W48" s="446">
        <v>1</v>
      </c>
      <c r="X48" s="446">
        <v>1804</v>
      </c>
      <c r="Y48" s="446"/>
      <c r="Z48" s="445">
        <v>1</v>
      </c>
      <c r="AA48" s="445">
        <v>1702</v>
      </c>
      <c r="AB48" s="445"/>
      <c r="AC48" s="445">
        <v>1</v>
      </c>
      <c r="AD48" s="445">
        <v>1891</v>
      </c>
      <c r="AE48" s="445"/>
      <c r="AF48" s="445">
        <v>1</v>
      </c>
      <c r="AG48" s="445">
        <v>2376</v>
      </c>
      <c r="AH48" s="445"/>
      <c r="AI48" s="445">
        <v>1</v>
      </c>
      <c r="AJ48" s="445">
        <v>2532</v>
      </c>
      <c r="AK48" s="445"/>
      <c r="AL48" s="445">
        <v>1</v>
      </c>
      <c r="AM48" s="445">
        <v>2433</v>
      </c>
      <c r="AN48" s="445"/>
      <c r="AO48" s="445">
        <v>1</v>
      </c>
      <c r="AP48" s="445">
        <v>2435</v>
      </c>
      <c r="AQ48" s="445"/>
      <c r="AR48" s="445">
        <v>1</v>
      </c>
      <c r="AS48" s="445">
        <v>2099</v>
      </c>
      <c r="AT48" s="445"/>
      <c r="AU48" s="445">
        <v>1</v>
      </c>
      <c r="AV48" s="445">
        <v>2040</v>
      </c>
      <c r="AW48" s="445"/>
      <c r="AX48" s="445">
        <v>1</v>
      </c>
      <c r="AY48" s="445">
        <v>1968</v>
      </c>
      <c r="AZ48" s="445"/>
      <c r="BA48" s="445">
        <v>1</v>
      </c>
      <c r="BB48" s="445">
        <v>2005</v>
      </c>
      <c r="BC48" s="445"/>
      <c r="BD48" s="445">
        <v>1</v>
      </c>
      <c r="BE48" s="445">
        <v>1606</v>
      </c>
      <c r="BF48" s="445"/>
      <c r="BG48" s="445">
        <v>1</v>
      </c>
      <c r="BH48" s="505">
        <v>1494</v>
      </c>
    </row>
    <row r="49" spans="1:60" s="155" customFormat="1" ht="15" customHeight="1" x14ac:dyDescent="0.2">
      <c r="B49" s="507"/>
      <c r="C49" s="507"/>
      <c r="D49" s="507"/>
      <c r="E49" s="507"/>
      <c r="F49" s="507"/>
      <c r="G49" s="507"/>
      <c r="H49" s="507"/>
      <c r="I49" s="507"/>
      <c r="J49" s="507"/>
      <c r="K49" s="507"/>
      <c r="L49" s="507"/>
      <c r="M49" s="507"/>
      <c r="N49" s="507"/>
      <c r="O49" s="507"/>
      <c r="P49" s="507"/>
      <c r="Q49" s="507"/>
      <c r="R49" s="507"/>
      <c r="S49" s="507"/>
      <c r="T49" s="507"/>
      <c r="U49" s="507"/>
      <c r="V49" s="507"/>
      <c r="W49" s="507"/>
      <c r="X49" s="507"/>
      <c r="Y49" s="507"/>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5"/>
      <c r="AZ49" s="445"/>
      <c r="BA49" s="445"/>
      <c r="BB49" s="445"/>
      <c r="BC49" s="445"/>
      <c r="BD49" s="445"/>
      <c r="BE49" s="445"/>
      <c r="BF49" s="445"/>
      <c r="BG49" s="445"/>
      <c r="BH49" s="445"/>
    </row>
    <row r="50" spans="1:60" s="155" customFormat="1" ht="15" customHeight="1" x14ac:dyDescent="0.2">
      <c r="A50" s="504" t="s">
        <v>308</v>
      </c>
      <c r="B50" s="446">
        <v>1</v>
      </c>
      <c r="C50" s="446">
        <v>1580</v>
      </c>
      <c r="D50" s="446"/>
      <c r="E50" s="446">
        <v>1</v>
      </c>
      <c r="F50" s="446">
        <v>1562</v>
      </c>
      <c r="G50" s="446"/>
      <c r="H50" s="446">
        <v>1</v>
      </c>
      <c r="I50" s="446">
        <v>1566</v>
      </c>
      <c r="J50" s="446"/>
      <c r="K50" s="446">
        <v>1</v>
      </c>
      <c r="L50" s="446">
        <v>1470</v>
      </c>
      <c r="M50" s="446"/>
      <c r="N50" s="446">
        <v>1</v>
      </c>
      <c r="O50" s="446">
        <v>1351</v>
      </c>
      <c r="P50" s="446"/>
      <c r="Q50" s="446">
        <v>1</v>
      </c>
      <c r="R50" s="446">
        <v>1175</v>
      </c>
      <c r="S50" s="446"/>
      <c r="T50" s="446">
        <v>1</v>
      </c>
      <c r="U50" s="446">
        <v>1142</v>
      </c>
      <c r="V50" s="446"/>
      <c r="W50" s="446">
        <v>1</v>
      </c>
      <c r="X50" s="446">
        <v>1164</v>
      </c>
      <c r="Y50" s="446"/>
      <c r="Z50" s="446">
        <v>1</v>
      </c>
      <c r="AA50" s="446">
        <v>1175</v>
      </c>
      <c r="AB50" s="446"/>
      <c r="AC50" s="446">
        <v>1</v>
      </c>
      <c r="AD50" s="446">
        <v>2040</v>
      </c>
      <c r="AE50" s="446"/>
      <c r="AF50" s="446">
        <v>1</v>
      </c>
      <c r="AG50" s="446">
        <v>2106</v>
      </c>
      <c r="AH50" s="446"/>
      <c r="AI50" s="446">
        <v>1</v>
      </c>
      <c r="AJ50" s="446">
        <v>2129</v>
      </c>
      <c r="AK50" s="446"/>
      <c r="AL50" s="446">
        <v>1</v>
      </c>
      <c r="AM50" s="446">
        <v>2076</v>
      </c>
      <c r="AN50" s="446"/>
      <c r="AO50" s="446">
        <v>1</v>
      </c>
      <c r="AP50" s="446">
        <v>1930</v>
      </c>
      <c r="AQ50" s="446"/>
      <c r="AR50" s="446">
        <v>1</v>
      </c>
      <c r="AS50" s="446">
        <v>1965</v>
      </c>
      <c r="AT50" s="446"/>
      <c r="AU50" s="446">
        <v>1</v>
      </c>
      <c r="AV50" s="446">
        <v>2174</v>
      </c>
      <c r="AW50" s="446"/>
      <c r="AX50" s="446">
        <v>1</v>
      </c>
      <c r="AY50" s="446">
        <v>2003</v>
      </c>
      <c r="AZ50" s="446"/>
      <c r="BA50" s="446">
        <v>1</v>
      </c>
      <c r="BB50" s="446">
        <v>1635</v>
      </c>
      <c r="BC50" s="446"/>
      <c r="BD50" s="446">
        <v>1</v>
      </c>
      <c r="BE50" s="446">
        <v>1508</v>
      </c>
      <c r="BF50" s="446"/>
      <c r="BG50" s="446">
        <v>1</v>
      </c>
      <c r="BH50" s="508">
        <v>1441</v>
      </c>
    </row>
    <row r="51" spans="1:60" s="155" customFormat="1" ht="15" customHeight="1" x14ac:dyDescent="0.2">
      <c r="A51" s="504" t="s">
        <v>309</v>
      </c>
      <c r="B51" s="446">
        <v>1</v>
      </c>
      <c r="C51" s="446">
        <v>1580</v>
      </c>
      <c r="D51" s="446"/>
      <c r="E51" s="446">
        <v>1</v>
      </c>
      <c r="F51" s="446">
        <v>1562</v>
      </c>
      <c r="G51" s="446"/>
      <c r="H51" s="446">
        <v>1</v>
      </c>
      <c r="I51" s="446">
        <v>1566</v>
      </c>
      <c r="J51" s="446"/>
      <c r="K51" s="446">
        <v>1</v>
      </c>
      <c r="L51" s="446">
        <v>1470</v>
      </c>
      <c r="M51" s="446"/>
      <c r="N51" s="446">
        <v>1</v>
      </c>
      <c r="O51" s="446">
        <v>1351</v>
      </c>
      <c r="P51" s="446"/>
      <c r="Q51" s="446">
        <v>1</v>
      </c>
      <c r="R51" s="446">
        <v>1175</v>
      </c>
      <c r="S51" s="446"/>
      <c r="T51" s="446">
        <v>1</v>
      </c>
      <c r="U51" s="446">
        <v>1142</v>
      </c>
      <c r="V51" s="446"/>
      <c r="W51" s="446">
        <v>1</v>
      </c>
      <c r="X51" s="446">
        <v>1164</v>
      </c>
      <c r="Y51" s="446"/>
      <c r="Z51" s="445">
        <v>1</v>
      </c>
      <c r="AA51" s="445">
        <v>1175</v>
      </c>
      <c r="AB51" s="445"/>
      <c r="AC51" s="445">
        <v>1</v>
      </c>
      <c r="AD51" s="445">
        <v>2040</v>
      </c>
      <c r="AE51" s="445"/>
      <c r="AF51" s="445">
        <v>1</v>
      </c>
      <c r="AG51" s="445">
        <v>2106</v>
      </c>
      <c r="AH51" s="445"/>
      <c r="AI51" s="445">
        <v>1</v>
      </c>
      <c r="AJ51" s="445">
        <v>2129</v>
      </c>
      <c r="AK51" s="445"/>
      <c r="AL51" s="445">
        <v>1</v>
      </c>
      <c r="AM51" s="445">
        <v>2076</v>
      </c>
      <c r="AN51" s="445"/>
      <c r="AO51" s="445">
        <v>1</v>
      </c>
      <c r="AP51" s="445">
        <v>1930</v>
      </c>
      <c r="AQ51" s="445"/>
      <c r="AR51" s="445">
        <v>1</v>
      </c>
      <c r="AS51" s="445">
        <v>1965</v>
      </c>
      <c r="AT51" s="445"/>
      <c r="AU51" s="445">
        <v>1</v>
      </c>
      <c r="AV51" s="445">
        <v>2174</v>
      </c>
      <c r="AW51" s="445"/>
      <c r="AX51" s="445">
        <v>1</v>
      </c>
      <c r="AY51" s="445">
        <v>2003</v>
      </c>
      <c r="AZ51" s="445"/>
      <c r="BA51" s="445">
        <v>1</v>
      </c>
      <c r="BB51" s="445">
        <v>1635</v>
      </c>
      <c r="BC51" s="445"/>
      <c r="BD51" s="445">
        <v>1</v>
      </c>
      <c r="BE51" s="445">
        <v>1508</v>
      </c>
      <c r="BF51" s="445"/>
      <c r="BG51" s="445">
        <v>1</v>
      </c>
      <c r="BH51" s="505">
        <v>1441</v>
      </c>
    </row>
    <row r="52" spans="1:60" s="155" customFormat="1" ht="15" customHeight="1" x14ac:dyDescent="0.2">
      <c r="B52" s="507"/>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5"/>
      <c r="BH52" s="445"/>
    </row>
    <row r="53" spans="1:60" s="155" customFormat="1" ht="15" customHeight="1" x14ac:dyDescent="0.2">
      <c r="A53" s="504" t="s">
        <v>310</v>
      </c>
      <c r="B53" s="446">
        <v>1</v>
      </c>
      <c r="C53" s="446">
        <v>1690</v>
      </c>
      <c r="D53" s="446"/>
      <c r="E53" s="446">
        <v>1</v>
      </c>
      <c r="F53" s="446">
        <v>1785</v>
      </c>
      <c r="G53" s="446"/>
      <c r="H53" s="446">
        <v>1</v>
      </c>
      <c r="I53" s="446">
        <v>1710</v>
      </c>
      <c r="J53" s="446"/>
      <c r="K53" s="446">
        <v>1</v>
      </c>
      <c r="L53" s="446">
        <v>1633</v>
      </c>
      <c r="M53" s="446"/>
      <c r="N53" s="446">
        <v>1</v>
      </c>
      <c r="O53" s="446">
        <v>1465</v>
      </c>
      <c r="P53" s="446"/>
      <c r="Q53" s="446">
        <v>1</v>
      </c>
      <c r="R53" s="446">
        <v>1453</v>
      </c>
      <c r="S53" s="446"/>
      <c r="T53" s="446">
        <v>1</v>
      </c>
      <c r="U53" s="446">
        <v>1578</v>
      </c>
      <c r="V53" s="446"/>
      <c r="W53" s="446">
        <v>1</v>
      </c>
      <c r="X53" s="446">
        <v>1531</v>
      </c>
      <c r="Y53" s="446"/>
      <c r="Z53" s="446">
        <v>1</v>
      </c>
      <c r="AA53" s="446">
        <v>1591</v>
      </c>
      <c r="AB53" s="446"/>
      <c r="AC53" s="446">
        <v>1</v>
      </c>
      <c r="AD53" s="446">
        <v>1691</v>
      </c>
      <c r="AE53" s="446"/>
      <c r="AF53" s="446">
        <v>1</v>
      </c>
      <c r="AG53" s="446">
        <v>2164</v>
      </c>
      <c r="AH53" s="446"/>
      <c r="AI53" s="446">
        <v>1</v>
      </c>
      <c r="AJ53" s="446">
        <v>1888</v>
      </c>
      <c r="AK53" s="446"/>
      <c r="AL53" s="446">
        <v>1</v>
      </c>
      <c r="AM53" s="446">
        <v>2394</v>
      </c>
      <c r="AN53" s="446"/>
      <c r="AO53" s="446">
        <v>1</v>
      </c>
      <c r="AP53" s="446">
        <v>2508</v>
      </c>
      <c r="AQ53" s="446"/>
      <c r="AR53" s="446">
        <v>1</v>
      </c>
      <c r="AS53" s="446">
        <v>2483</v>
      </c>
      <c r="AT53" s="446"/>
      <c r="AU53" s="446">
        <v>1</v>
      </c>
      <c r="AV53" s="446">
        <v>2710</v>
      </c>
      <c r="AW53" s="446"/>
      <c r="AX53" s="446">
        <v>1</v>
      </c>
      <c r="AY53" s="446">
        <v>2625</v>
      </c>
      <c r="AZ53" s="446"/>
      <c r="BA53" s="446">
        <v>1</v>
      </c>
      <c r="BB53" s="446">
        <v>2565</v>
      </c>
      <c r="BC53" s="446"/>
      <c r="BD53" s="446">
        <v>1</v>
      </c>
      <c r="BE53" s="446">
        <v>2736</v>
      </c>
      <c r="BF53" s="446"/>
      <c r="BG53" s="446">
        <v>1</v>
      </c>
      <c r="BH53" s="508">
        <v>2535</v>
      </c>
    </row>
    <row r="54" spans="1:60" s="155" customFormat="1" ht="15" customHeight="1" x14ac:dyDescent="0.2">
      <c r="A54" s="504" t="s">
        <v>311</v>
      </c>
      <c r="B54" s="446">
        <v>1</v>
      </c>
      <c r="C54" s="446">
        <v>1690</v>
      </c>
      <c r="D54" s="446"/>
      <c r="E54" s="446">
        <v>1</v>
      </c>
      <c r="F54" s="446">
        <v>1785</v>
      </c>
      <c r="G54" s="446"/>
      <c r="H54" s="446">
        <v>1</v>
      </c>
      <c r="I54" s="446">
        <v>1710</v>
      </c>
      <c r="J54" s="446"/>
      <c r="K54" s="446">
        <v>1</v>
      </c>
      <c r="L54" s="446">
        <v>1633</v>
      </c>
      <c r="M54" s="446"/>
      <c r="N54" s="446">
        <v>1</v>
      </c>
      <c r="O54" s="446">
        <v>1465</v>
      </c>
      <c r="P54" s="446"/>
      <c r="Q54" s="446">
        <v>1</v>
      </c>
      <c r="R54" s="446">
        <v>1453</v>
      </c>
      <c r="S54" s="446"/>
      <c r="T54" s="446">
        <v>1</v>
      </c>
      <c r="U54" s="446">
        <v>1578</v>
      </c>
      <c r="V54" s="446"/>
      <c r="W54" s="446">
        <v>1</v>
      </c>
      <c r="X54" s="446">
        <v>1531</v>
      </c>
      <c r="Y54" s="446"/>
      <c r="Z54" s="445">
        <v>1</v>
      </c>
      <c r="AA54" s="445">
        <v>1591</v>
      </c>
      <c r="AB54" s="445"/>
      <c r="AC54" s="445">
        <v>1</v>
      </c>
      <c r="AD54" s="445">
        <v>1691</v>
      </c>
      <c r="AE54" s="445"/>
      <c r="AF54" s="445">
        <v>1</v>
      </c>
      <c r="AG54" s="445">
        <v>2164</v>
      </c>
      <c r="AH54" s="445"/>
      <c r="AI54" s="445">
        <v>1</v>
      </c>
      <c r="AJ54" s="445">
        <v>1888</v>
      </c>
      <c r="AK54" s="445"/>
      <c r="AL54" s="445">
        <v>1</v>
      </c>
      <c r="AM54" s="445">
        <v>2394</v>
      </c>
      <c r="AN54" s="445"/>
      <c r="AO54" s="445">
        <v>1</v>
      </c>
      <c r="AP54" s="445">
        <v>2508</v>
      </c>
      <c r="AQ54" s="445"/>
      <c r="AR54" s="445">
        <v>1</v>
      </c>
      <c r="AS54" s="445">
        <v>2483</v>
      </c>
      <c r="AT54" s="445"/>
      <c r="AU54" s="445">
        <v>1</v>
      </c>
      <c r="AV54" s="445">
        <v>2710</v>
      </c>
      <c r="AW54" s="445"/>
      <c r="AX54" s="445">
        <v>1</v>
      </c>
      <c r="AY54" s="445">
        <v>2625</v>
      </c>
      <c r="AZ54" s="445"/>
      <c r="BA54" s="445">
        <v>1</v>
      </c>
      <c r="BB54" s="445">
        <v>2565</v>
      </c>
      <c r="BC54" s="445"/>
      <c r="BD54" s="445">
        <v>1</v>
      </c>
      <c r="BE54" s="445">
        <v>2736</v>
      </c>
      <c r="BF54" s="445"/>
      <c r="BG54" s="445">
        <v>1</v>
      </c>
      <c r="BH54" s="505">
        <v>2535</v>
      </c>
    </row>
    <row r="55" spans="1:60" s="155" customFormat="1" ht="15" customHeight="1" x14ac:dyDescent="0.2">
      <c r="A55" s="504"/>
      <c r="B55" s="446"/>
      <c r="C55" s="446"/>
      <c r="D55" s="446"/>
      <c r="E55" s="446"/>
      <c r="F55" s="446"/>
      <c r="G55" s="446"/>
      <c r="H55" s="446"/>
      <c r="I55" s="446"/>
      <c r="J55" s="446"/>
      <c r="K55" s="446"/>
      <c r="L55" s="446"/>
      <c r="M55" s="446"/>
      <c r="N55" s="446"/>
      <c r="O55" s="446"/>
      <c r="P55" s="446"/>
      <c r="Q55" s="446"/>
      <c r="R55" s="446"/>
      <c r="S55" s="446"/>
      <c r="T55" s="446"/>
      <c r="U55" s="446"/>
      <c r="V55" s="446"/>
      <c r="W55" s="446"/>
      <c r="X55" s="446"/>
      <c r="Y55" s="446"/>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5"/>
      <c r="BD55" s="445"/>
      <c r="BE55" s="445"/>
      <c r="BF55" s="445"/>
      <c r="BG55" s="445"/>
      <c r="BH55" s="445"/>
    </row>
    <row r="56" spans="1:60" s="155" customFormat="1" ht="15" customHeight="1" x14ac:dyDescent="0.2">
      <c r="A56" s="504" t="s">
        <v>340</v>
      </c>
      <c r="B56" s="446"/>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5"/>
      <c r="AA56" s="445"/>
      <c r="AB56" s="445"/>
      <c r="AC56" s="445"/>
      <c r="AD56" s="445"/>
      <c r="AE56" s="445"/>
      <c r="AF56" s="445"/>
      <c r="AG56" s="445"/>
      <c r="AH56" s="445"/>
      <c r="AI56" s="445"/>
      <c r="AJ56" s="445"/>
      <c r="AK56" s="445"/>
      <c r="AL56" s="445"/>
      <c r="AM56" s="445"/>
      <c r="AN56" s="445"/>
      <c r="AO56" s="446">
        <v>1</v>
      </c>
      <c r="AP56" s="446">
        <v>591</v>
      </c>
      <c r="AQ56" s="445"/>
      <c r="AR56" s="446">
        <v>1</v>
      </c>
      <c r="AS56" s="446">
        <v>1370</v>
      </c>
      <c r="AT56" s="445"/>
      <c r="AU56" s="446">
        <v>1</v>
      </c>
      <c r="AV56" s="446">
        <v>1855</v>
      </c>
      <c r="AW56" s="446"/>
      <c r="AX56" s="446">
        <v>1</v>
      </c>
      <c r="AY56" s="446">
        <v>1985</v>
      </c>
      <c r="AZ56" s="445"/>
      <c r="BA56" s="446">
        <v>1</v>
      </c>
      <c r="BB56" s="446">
        <v>1895</v>
      </c>
      <c r="BC56" s="445"/>
      <c r="BD56" s="446">
        <v>1</v>
      </c>
      <c r="BE56" s="446">
        <v>1792</v>
      </c>
      <c r="BF56" s="445"/>
      <c r="BG56" s="446">
        <v>1</v>
      </c>
      <c r="BH56" s="508">
        <v>1650</v>
      </c>
    </row>
    <row r="57" spans="1:60" s="155" customFormat="1" ht="15" customHeight="1" x14ac:dyDescent="0.2">
      <c r="A57" s="504" t="s">
        <v>647</v>
      </c>
      <c r="B57" s="446"/>
      <c r="C57" s="446"/>
      <c r="D57" s="446"/>
      <c r="E57" s="446"/>
      <c r="F57" s="446"/>
      <c r="G57" s="446"/>
      <c r="H57" s="446"/>
      <c r="I57" s="446"/>
      <c r="J57" s="446"/>
      <c r="K57" s="446"/>
      <c r="L57" s="446"/>
      <c r="M57" s="446"/>
      <c r="N57" s="446"/>
      <c r="O57" s="446"/>
      <c r="P57" s="446"/>
      <c r="Q57" s="446"/>
      <c r="R57" s="446"/>
      <c r="S57" s="446"/>
      <c r="T57" s="446"/>
      <c r="U57" s="446"/>
      <c r="V57" s="446"/>
      <c r="W57" s="446"/>
      <c r="X57" s="446"/>
      <c r="Y57" s="446"/>
      <c r="Z57" s="445"/>
      <c r="AA57" s="445"/>
      <c r="AB57" s="445"/>
      <c r="AC57" s="445"/>
      <c r="AD57" s="445"/>
      <c r="AE57" s="445"/>
      <c r="AF57" s="445"/>
      <c r="AG57" s="445"/>
      <c r="AH57" s="445"/>
      <c r="AI57" s="445"/>
      <c r="AJ57" s="445"/>
      <c r="AK57" s="445"/>
      <c r="AL57" s="445"/>
      <c r="AM57" s="445"/>
      <c r="AN57" s="445"/>
      <c r="AO57" s="445">
        <v>1</v>
      </c>
      <c r="AP57" s="445">
        <v>591</v>
      </c>
      <c r="AQ57" s="445"/>
      <c r="AR57" s="445">
        <v>1</v>
      </c>
      <c r="AS57" s="445">
        <v>1370</v>
      </c>
      <c r="AT57" s="445"/>
      <c r="AU57" s="445">
        <v>1</v>
      </c>
      <c r="AV57" s="445">
        <v>1855</v>
      </c>
      <c r="AW57" s="445"/>
      <c r="AX57" s="445">
        <v>1</v>
      </c>
      <c r="AY57" s="445">
        <v>1985</v>
      </c>
      <c r="AZ57" s="445"/>
      <c r="BA57" s="445">
        <v>1</v>
      </c>
      <c r="BB57" s="445">
        <v>1895</v>
      </c>
      <c r="BC57" s="445"/>
      <c r="BD57" s="445">
        <v>1</v>
      </c>
      <c r="BE57" s="445">
        <v>1792</v>
      </c>
      <c r="BF57" s="445"/>
      <c r="BG57" s="445">
        <v>1</v>
      </c>
      <c r="BH57" s="505">
        <v>1650</v>
      </c>
    </row>
    <row r="58" spans="1:60" s="155" customFormat="1" ht="15" customHeight="1" x14ac:dyDescent="0.2">
      <c r="A58" s="504"/>
      <c r="B58" s="446"/>
      <c r="C58" s="446"/>
      <c r="D58" s="446"/>
      <c r="E58" s="446"/>
      <c r="F58" s="446"/>
      <c r="G58" s="446"/>
      <c r="H58" s="446"/>
      <c r="I58" s="446"/>
      <c r="J58" s="446"/>
      <c r="K58" s="446"/>
      <c r="L58" s="446"/>
      <c r="M58" s="446"/>
      <c r="N58" s="446"/>
      <c r="O58" s="446"/>
      <c r="P58" s="446"/>
      <c r="Q58" s="446"/>
      <c r="R58" s="446"/>
      <c r="S58" s="446"/>
      <c r="T58" s="446"/>
      <c r="U58" s="446"/>
      <c r="V58" s="446"/>
      <c r="W58" s="446"/>
      <c r="X58" s="446"/>
      <c r="Y58" s="446"/>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5"/>
      <c r="AY58" s="445"/>
      <c r="AZ58" s="445"/>
      <c r="BA58" s="445"/>
      <c r="BB58" s="445"/>
      <c r="BC58" s="445"/>
      <c r="BD58" s="445"/>
      <c r="BE58" s="445"/>
      <c r="BF58" s="445"/>
      <c r="BG58" s="445"/>
      <c r="BH58" s="445"/>
    </row>
    <row r="59" spans="1:60" s="155" customFormat="1" ht="15" customHeight="1" x14ac:dyDescent="0.2">
      <c r="A59" s="504" t="s">
        <v>417</v>
      </c>
      <c r="B59" s="446"/>
      <c r="C59" s="446"/>
      <c r="D59" s="446"/>
      <c r="E59" s="446"/>
      <c r="F59" s="446"/>
      <c r="G59" s="446"/>
      <c r="H59" s="446"/>
      <c r="I59" s="446"/>
      <c r="J59" s="446"/>
      <c r="K59" s="446"/>
      <c r="L59" s="446"/>
      <c r="M59" s="446"/>
      <c r="N59" s="446"/>
      <c r="O59" s="446"/>
      <c r="P59" s="446"/>
      <c r="Q59" s="446"/>
      <c r="R59" s="446"/>
      <c r="S59" s="446"/>
      <c r="T59" s="446"/>
      <c r="U59" s="446"/>
      <c r="V59" s="446"/>
      <c r="W59" s="446"/>
      <c r="X59" s="446"/>
      <c r="Y59" s="446"/>
      <c r="Z59" s="445"/>
      <c r="AA59" s="445"/>
      <c r="AB59" s="445"/>
      <c r="AC59" s="445"/>
      <c r="AD59" s="445"/>
      <c r="AE59" s="445"/>
      <c r="AF59" s="445"/>
      <c r="AG59" s="445"/>
      <c r="AH59" s="445"/>
      <c r="AI59" s="445"/>
      <c r="AJ59" s="445"/>
      <c r="AK59" s="445"/>
      <c r="AL59" s="445"/>
      <c r="AM59" s="445"/>
      <c r="AN59" s="445"/>
      <c r="AO59" s="446"/>
      <c r="AP59" s="446"/>
      <c r="AQ59" s="445"/>
      <c r="AR59" s="446"/>
      <c r="AS59" s="446"/>
      <c r="AT59" s="445"/>
      <c r="AU59" s="446"/>
      <c r="AV59" s="446"/>
      <c r="AW59" s="446"/>
      <c r="AX59" s="446"/>
      <c r="AY59" s="446"/>
      <c r="AZ59" s="445"/>
      <c r="BA59" s="446"/>
      <c r="BB59" s="446"/>
      <c r="BC59" s="445"/>
      <c r="BD59" s="446">
        <v>1</v>
      </c>
      <c r="BE59" s="445">
        <v>55</v>
      </c>
      <c r="BF59" s="445"/>
      <c r="BG59" s="446">
        <v>1</v>
      </c>
      <c r="BH59" s="505">
        <v>561</v>
      </c>
    </row>
    <row r="60" spans="1:60" s="155" customFormat="1" ht="15" customHeight="1" x14ac:dyDescent="0.2">
      <c r="A60" s="504" t="s">
        <v>648</v>
      </c>
      <c r="B60" s="446"/>
      <c r="C60" s="446"/>
      <c r="D60" s="446"/>
      <c r="E60" s="446"/>
      <c r="F60" s="446"/>
      <c r="G60" s="446"/>
      <c r="H60" s="446"/>
      <c r="I60" s="446"/>
      <c r="J60" s="446"/>
      <c r="K60" s="446"/>
      <c r="L60" s="446"/>
      <c r="M60" s="446"/>
      <c r="N60" s="446"/>
      <c r="O60" s="446"/>
      <c r="P60" s="446"/>
      <c r="Q60" s="446"/>
      <c r="R60" s="446"/>
      <c r="S60" s="446"/>
      <c r="T60" s="446"/>
      <c r="U60" s="446"/>
      <c r="V60" s="446"/>
      <c r="W60" s="446"/>
      <c r="X60" s="446"/>
      <c r="Y60" s="446"/>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5"/>
      <c r="AY60" s="445"/>
      <c r="AZ60" s="445"/>
      <c r="BA60" s="445"/>
      <c r="BB60" s="445"/>
      <c r="BC60" s="445"/>
      <c r="BD60" s="445">
        <v>1</v>
      </c>
      <c r="BE60" s="445">
        <v>55</v>
      </c>
      <c r="BF60" s="445"/>
      <c r="BG60" s="445">
        <v>1</v>
      </c>
      <c r="BH60" s="505">
        <v>561</v>
      </c>
    </row>
    <row r="61" spans="1:60" s="155" customFormat="1" ht="15" customHeight="1" thickBot="1" x14ac:dyDescent="0.25">
      <c r="A61" s="510"/>
      <c r="B61" s="511"/>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2"/>
      <c r="AA61" s="512"/>
      <c r="AB61" s="512"/>
      <c r="AC61" s="512"/>
      <c r="AD61" s="512"/>
      <c r="AE61" s="512"/>
      <c r="AF61" s="512"/>
      <c r="AG61" s="512"/>
      <c r="AH61" s="512"/>
      <c r="AI61" s="512"/>
      <c r="AJ61" s="512"/>
      <c r="AK61" s="512"/>
      <c r="AL61" s="512"/>
      <c r="AM61" s="512"/>
      <c r="AN61" s="512"/>
      <c r="AO61" s="512"/>
      <c r="AP61" s="512"/>
      <c r="AQ61" s="512"/>
      <c r="AR61" s="512"/>
      <c r="AS61" s="512"/>
      <c r="AT61" s="512"/>
      <c r="AU61" s="512"/>
      <c r="AV61" s="512"/>
      <c r="AW61" s="512"/>
      <c r="AX61" s="512"/>
      <c r="AY61" s="512"/>
      <c r="AZ61" s="512"/>
      <c r="BA61" s="512"/>
      <c r="BB61" s="512"/>
      <c r="BC61" s="512"/>
      <c r="BD61" s="512"/>
      <c r="BE61" s="512"/>
      <c r="BF61" s="512"/>
      <c r="BG61" s="512"/>
      <c r="BH61" s="512"/>
    </row>
    <row r="62" spans="1:60" s="155" customFormat="1" ht="15" customHeight="1" x14ac:dyDescent="0.2">
      <c r="A62" s="444" t="s">
        <v>654</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5"/>
      <c r="AF62" s="445"/>
      <c r="AG62" s="445"/>
      <c r="AH62" s="445"/>
      <c r="AI62" s="445"/>
      <c r="AJ62" s="445"/>
      <c r="AK62" s="445"/>
      <c r="AL62" s="445"/>
      <c r="AM62" s="445"/>
      <c r="AN62" s="445"/>
      <c r="AO62" s="446"/>
      <c r="AP62" s="446"/>
      <c r="AQ62" s="445"/>
      <c r="AR62" s="446"/>
      <c r="AS62" s="446"/>
      <c r="AT62" s="445"/>
      <c r="AU62" s="446"/>
      <c r="AV62" s="446"/>
      <c r="AW62" s="446"/>
      <c r="AX62" s="446"/>
      <c r="AY62" s="446"/>
      <c r="AZ62" s="445"/>
      <c r="BA62" s="446"/>
      <c r="BB62" s="446"/>
      <c r="BC62" s="445"/>
      <c r="BD62" s="446"/>
      <c r="BE62" s="446"/>
      <c r="BF62" s="445"/>
      <c r="BG62" s="446"/>
      <c r="BH62" s="446"/>
    </row>
    <row r="63" spans="1:60" s="155" customFormat="1" ht="15" customHeight="1" x14ac:dyDescent="0.2">
      <c r="A63" s="286" t="s">
        <v>655</v>
      </c>
      <c r="AE63" s="286"/>
    </row>
    <row r="64" spans="1:60" s="155" customFormat="1" ht="15" customHeight="1" x14ac:dyDescent="0.2">
      <c r="A64" s="444" t="s">
        <v>646</v>
      </c>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4"/>
      <c r="AY64" s="444"/>
      <c r="AZ64" s="444"/>
      <c r="BA64" s="444"/>
      <c r="BB64" s="444"/>
      <c r="BC64" s="444"/>
      <c r="BD64" s="444"/>
      <c r="BE64" s="444"/>
      <c r="BF64" s="444"/>
      <c r="BG64" s="444"/>
      <c r="BH64" s="444"/>
    </row>
    <row r="65" spans="1:60" s="155" customFormat="1" ht="15" customHeight="1" x14ac:dyDescent="0.2">
      <c r="A65" s="286" t="s">
        <v>656</v>
      </c>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row>
    <row r="66" spans="1:60" ht="15" customHeight="1" x14ac:dyDescent="0.2">
      <c r="A66" s="286" t="s">
        <v>657</v>
      </c>
      <c r="B66" s="447"/>
      <c r="C66" s="447"/>
      <c r="D66" s="447"/>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row>
    <row r="67" spans="1:60" ht="15" customHeight="1" x14ac:dyDescent="0.2">
      <c r="A67" s="286" t="s">
        <v>658</v>
      </c>
    </row>
    <row r="68" spans="1:60" x14ac:dyDescent="0.2">
      <c r="A68" s="447" t="s">
        <v>416</v>
      </c>
    </row>
    <row r="72" spans="1:60" x14ac:dyDescent="0.2">
      <c r="R72" s="514"/>
      <c r="S72" s="514"/>
      <c r="T72" s="514"/>
      <c r="U72" s="514"/>
      <c r="V72" s="514"/>
    </row>
  </sheetData>
  <mergeCells count="63">
    <mergeCell ref="BH6:BH7"/>
    <mergeCell ref="AY6:AY7"/>
    <mergeCell ref="BA6:BA7"/>
    <mergeCell ref="BB6:BB7"/>
    <mergeCell ref="BD6:BD7"/>
    <mergeCell ref="BE6:BE7"/>
    <mergeCell ref="BG6:BG7"/>
    <mergeCell ref="AX6:AX7"/>
    <mergeCell ref="AG6:AG7"/>
    <mergeCell ref="AI6:AI7"/>
    <mergeCell ref="AJ6:AJ7"/>
    <mergeCell ref="AL6:AL7"/>
    <mergeCell ref="AM6:AM7"/>
    <mergeCell ref="AO6:AO7"/>
    <mergeCell ref="AP6:AP7"/>
    <mergeCell ref="AR6:AR7"/>
    <mergeCell ref="AS6:AS7"/>
    <mergeCell ref="AU6:AU7"/>
    <mergeCell ref="AV6:AV7"/>
    <mergeCell ref="AF6:AF7"/>
    <mergeCell ref="O6:O7"/>
    <mergeCell ref="Q6:Q7"/>
    <mergeCell ref="R6:R7"/>
    <mergeCell ref="T6:T7"/>
    <mergeCell ref="U6:U7"/>
    <mergeCell ref="W6:W7"/>
    <mergeCell ref="X6:X7"/>
    <mergeCell ref="Z6:Z7"/>
    <mergeCell ref="AA6:AA7"/>
    <mergeCell ref="AC6:AC7"/>
    <mergeCell ref="AD6:AD7"/>
    <mergeCell ref="BG5:BH5"/>
    <mergeCell ref="B6:B7"/>
    <mergeCell ref="C6:C7"/>
    <mergeCell ref="E6:E7"/>
    <mergeCell ref="F6:F7"/>
    <mergeCell ref="H6:H7"/>
    <mergeCell ref="I6:I7"/>
    <mergeCell ref="K6:K7"/>
    <mergeCell ref="L6:L7"/>
    <mergeCell ref="N6:N7"/>
    <mergeCell ref="AO5:AP5"/>
    <mergeCell ref="AR5:AS5"/>
    <mergeCell ref="AU5:AV5"/>
    <mergeCell ref="AX5:AY5"/>
    <mergeCell ref="BA5:BB5"/>
    <mergeCell ref="BD5:BE5"/>
    <mergeCell ref="AL5:AM5"/>
    <mergeCell ref="A2:BH2"/>
    <mergeCell ref="A3:BH3"/>
    <mergeCell ref="A5:A7"/>
    <mergeCell ref="B5:C5"/>
    <mergeCell ref="E5:F5"/>
    <mergeCell ref="H5:I5"/>
    <mergeCell ref="K5:L5"/>
    <mergeCell ref="N5:O5"/>
    <mergeCell ref="Q5:R5"/>
    <mergeCell ref="T5:U5"/>
    <mergeCell ref="W5:X5"/>
    <mergeCell ref="Z5:AA5"/>
    <mergeCell ref="AC5:AD5"/>
    <mergeCell ref="AF5:AG5"/>
    <mergeCell ref="AI5:AJ5"/>
  </mergeCells>
  <hyperlinks>
    <hyperlink ref="A1" location="Índice!A1" display="Regresar"/>
  </hyperlinks>
  <printOptions horizontalCentered="1"/>
  <pageMargins left="0.27559055118110237" right="0.27559055118110237" top="0.39370078740157483" bottom="0" header="0" footer="0"/>
  <pageSetup scale="31"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0"/>
  <sheetViews>
    <sheetView showGridLines="0" showZeros="0" zoomScale="85" zoomScaleNormal="85" zoomScaleSheetLayoutView="100" workbookViewId="0">
      <selection activeCell="N19" sqref="N19"/>
    </sheetView>
  </sheetViews>
  <sheetFormatPr baseColWidth="10" defaultRowHeight="15" x14ac:dyDescent="0.2"/>
  <cols>
    <col min="1" max="1" width="21.33203125" style="27" customWidth="1"/>
    <col min="2" max="2" width="7.88671875" style="27" customWidth="1"/>
    <col min="3" max="3" width="10.44140625" style="27" customWidth="1"/>
    <col min="4" max="4" width="2" style="27" customWidth="1"/>
    <col min="5" max="5" width="8" style="27" customWidth="1"/>
    <col min="6" max="6" width="10.5546875" style="27" customWidth="1"/>
    <col min="7" max="7" width="2.6640625" style="27" customWidth="1"/>
    <col min="8" max="8" width="8.21875" style="27" customWidth="1"/>
    <col min="9" max="9" width="9.21875" style="27" customWidth="1"/>
    <col min="10" max="10" width="2.5546875" style="27" customWidth="1"/>
    <col min="11" max="11" width="7.44140625" style="27" customWidth="1"/>
    <col min="12" max="12" width="9.6640625" style="27" customWidth="1"/>
    <col min="13" max="13" width="3" style="27" customWidth="1"/>
    <col min="14" max="14" width="7.77734375" style="27" customWidth="1"/>
    <col min="15" max="15" width="9.6640625" style="27" customWidth="1"/>
    <col min="16" max="16" width="1.88671875" style="27" customWidth="1"/>
    <col min="17" max="17" width="8" style="27" customWidth="1"/>
    <col min="18" max="18" width="9.33203125" style="27" customWidth="1"/>
    <col min="19" max="19" width="1.88671875" style="27" customWidth="1"/>
    <col min="20" max="20" width="6.88671875" style="27" customWidth="1"/>
    <col min="21" max="21" width="9.33203125" style="27" customWidth="1"/>
    <col min="22" max="22" width="1.5546875" style="27" customWidth="1"/>
    <col min="23" max="23" width="8" style="27" customWidth="1"/>
    <col min="24" max="24" width="9.44140625" style="27" customWidth="1"/>
    <col min="25" max="16384" width="11.5546875" style="27"/>
  </cols>
  <sheetData>
    <row r="1" spans="1:24" s="87" customFormat="1" x14ac:dyDescent="0.2">
      <c r="A1" s="410" t="s">
        <v>313</v>
      </c>
    </row>
    <row r="2" spans="1:24" s="87" customFormat="1" ht="12.75" customHeight="1" x14ac:dyDescent="0.2">
      <c r="A2" s="694" t="s">
        <v>407</v>
      </c>
      <c r="B2" s="694"/>
      <c r="C2" s="694"/>
      <c r="D2" s="694"/>
      <c r="E2" s="694"/>
      <c r="F2" s="694"/>
      <c r="G2" s="694"/>
      <c r="H2" s="694"/>
      <c r="I2" s="694"/>
      <c r="J2" s="694"/>
      <c r="K2" s="694"/>
      <c r="L2" s="694"/>
      <c r="M2" s="694"/>
      <c r="N2" s="694"/>
      <c r="O2" s="694"/>
      <c r="P2" s="694"/>
      <c r="Q2" s="694"/>
      <c r="R2" s="694"/>
      <c r="S2" s="694"/>
      <c r="T2" s="694"/>
      <c r="U2" s="694"/>
      <c r="V2" s="694"/>
      <c r="W2" s="694"/>
      <c r="X2" s="694"/>
    </row>
    <row r="3" spans="1:24" s="87" customFormat="1" ht="17.25" customHeight="1" x14ac:dyDescent="0.2">
      <c r="A3" s="649" t="s">
        <v>659</v>
      </c>
      <c r="B3" s="649"/>
      <c r="C3" s="649"/>
      <c r="D3" s="649"/>
      <c r="E3" s="649"/>
      <c r="F3" s="649"/>
      <c r="G3" s="649"/>
      <c r="H3" s="649"/>
      <c r="I3" s="649"/>
      <c r="J3" s="649"/>
      <c r="K3" s="649"/>
      <c r="L3" s="649"/>
      <c r="M3" s="649"/>
      <c r="N3" s="649"/>
      <c r="O3" s="649"/>
      <c r="P3" s="285"/>
    </row>
    <row r="4" spans="1:24" s="87" customFormat="1" ht="12" customHeight="1" thickBot="1" x14ac:dyDescent="0.25">
      <c r="O4" s="395"/>
      <c r="P4" s="395"/>
      <c r="X4" s="395"/>
    </row>
    <row r="5" spans="1:24" ht="15.75" customHeight="1" thickBot="1" x14ac:dyDescent="0.25">
      <c r="A5" s="700" t="s">
        <v>180</v>
      </c>
      <c r="B5" s="699">
        <v>2000</v>
      </c>
      <c r="C5" s="699"/>
      <c r="D5" s="293"/>
      <c r="E5" s="699">
        <v>2001</v>
      </c>
      <c r="F5" s="699"/>
      <c r="G5" s="293"/>
      <c r="H5" s="699">
        <v>2002</v>
      </c>
      <c r="I5" s="699"/>
      <c r="J5" s="293"/>
      <c r="K5" s="699">
        <v>2003</v>
      </c>
      <c r="L5" s="699"/>
      <c r="M5" s="293"/>
      <c r="N5" s="699">
        <v>2004</v>
      </c>
      <c r="O5" s="699"/>
      <c r="P5" s="293"/>
      <c r="Q5" s="656">
        <v>2005</v>
      </c>
      <c r="R5" s="656"/>
      <c r="S5" s="296"/>
      <c r="T5" s="656">
        <v>2006</v>
      </c>
      <c r="U5" s="656"/>
      <c r="V5" s="296"/>
      <c r="W5" s="656">
        <v>2007</v>
      </c>
      <c r="X5" s="656"/>
    </row>
    <row r="6" spans="1:24" ht="26.25" customHeight="1" x14ac:dyDescent="0.2">
      <c r="A6" s="695"/>
      <c r="B6" s="697" t="s">
        <v>188</v>
      </c>
      <c r="C6" s="695" t="s">
        <v>250</v>
      </c>
      <c r="D6" s="294"/>
      <c r="E6" s="697" t="s">
        <v>188</v>
      </c>
      <c r="F6" s="695" t="s">
        <v>250</v>
      </c>
      <c r="G6" s="294"/>
      <c r="H6" s="697" t="s">
        <v>188</v>
      </c>
      <c r="I6" s="695" t="s">
        <v>250</v>
      </c>
      <c r="J6" s="294"/>
      <c r="K6" s="697" t="s">
        <v>188</v>
      </c>
      <c r="L6" s="695" t="s">
        <v>250</v>
      </c>
      <c r="M6" s="294"/>
      <c r="N6" s="697" t="s">
        <v>188</v>
      </c>
      <c r="O6" s="695" t="s">
        <v>250</v>
      </c>
      <c r="P6" s="294"/>
      <c r="Q6" s="291" t="s">
        <v>188</v>
      </c>
      <c r="R6" s="695" t="s">
        <v>250</v>
      </c>
      <c r="S6" s="294"/>
      <c r="T6" s="291" t="s">
        <v>188</v>
      </c>
      <c r="U6" s="695" t="s">
        <v>250</v>
      </c>
      <c r="V6" s="294"/>
      <c r="W6" s="291" t="s">
        <v>188</v>
      </c>
      <c r="X6" s="695" t="s">
        <v>250</v>
      </c>
    </row>
    <row r="7" spans="1:24" ht="15.75" customHeight="1" thickBot="1" x14ac:dyDescent="0.25">
      <c r="A7" s="696"/>
      <c r="B7" s="698"/>
      <c r="C7" s="696"/>
      <c r="D7" s="295"/>
      <c r="E7" s="698"/>
      <c r="F7" s="696"/>
      <c r="G7" s="295"/>
      <c r="H7" s="698"/>
      <c r="I7" s="696"/>
      <c r="J7" s="295"/>
      <c r="K7" s="698"/>
      <c r="L7" s="696"/>
      <c r="M7" s="295"/>
      <c r="N7" s="698"/>
      <c r="O7" s="696"/>
      <c r="P7" s="295"/>
      <c r="Q7" s="292"/>
      <c r="R7" s="696"/>
      <c r="S7" s="295"/>
      <c r="T7" s="292"/>
      <c r="U7" s="696"/>
      <c r="V7" s="295"/>
      <c r="W7" s="292"/>
      <c r="X7" s="696"/>
    </row>
    <row r="8" spans="1:24" ht="3" customHeight="1" x14ac:dyDescent="0.2">
      <c r="Q8" s="142"/>
      <c r="R8" s="142"/>
      <c r="S8" s="142"/>
      <c r="T8" s="142"/>
      <c r="U8" s="142"/>
      <c r="V8" s="142"/>
      <c r="W8" s="142"/>
      <c r="X8" s="142"/>
    </row>
    <row r="9" spans="1:24" ht="12.75" customHeight="1" x14ac:dyDescent="0.2">
      <c r="A9" s="291" t="s">
        <v>316</v>
      </c>
      <c r="B9" s="449">
        <v>146</v>
      </c>
      <c r="C9" s="449">
        <v>15653</v>
      </c>
      <c r="D9" s="449"/>
      <c r="E9" s="449">
        <v>145</v>
      </c>
      <c r="F9" s="449">
        <v>13685</v>
      </c>
      <c r="G9" s="449"/>
      <c r="H9" s="450">
        <v>145</v>
      </c>
      <c r="I9" s="450">
        <v>12420</v>
      </c>
      <c r="J9" s="450"/>
      <c r="K9" s="450">
        <v>144</v>
      </c>
      <c r="L9" s="450">
        <v>11065</v>
      </c>
      <c r="M9" s="450"/>
      <c r="N9" s="450">
        <v>144</v>
      </c>
      <c r="O9" s="450">
        <v>9196</v>
      </c>
      <c r="P9" s="450"/>
      <c r="Q9" s="451">
        <v>139</v>
      </c>
      <c r="R9" s="451">
        <v>8021</v>
      </c>
      <c r="S9" s="451"/>
      <c r="T9" s="451">
        <v>136</v>
      </c>
      <c r="U9" s="451">
        <v>6663</v>
      </c>
      <c r="V9" s="451"/>
      <c r="W9" s="451">
        <v>136</v>
      </c>
      <c r="X9" s="451">
        <v>6283</v>
      </c>
    </row>
    <row r="10" spans="1:24" ht="14.25" customHeight="1" x14ac:dyDescent="0.2">
      <c r="A10" s="142" t="s">
        <v>85</v>
      </c>
      <c r="B10" s="449">
        <v>1</v>
      </c>
      <c r="C10" s="449">
        <v>96</v>
      </c>
      <c r="D10" s="449"/>
      <c r="E10" s="449">
        <v>1</v>
      </c>
      <c r="F10" s="449">
        <v>82</v>
      </c>
      <c r="G10" s="449"/>
      <c r="H10" s="450">
        <v>1</v>
      </c>
      <c r="I10" s="450">
        <v>66</v>
      </c>
      <c r="J10" s="450"/>
      <c r="K10" s="452">
        <v>1</v>
      </c>
      <c r="L10" s="452">
        <v>55</v>
      </c>
      <c r="M10" s="452"/>
      <c r="N10" s="450">
        <v>1</v>
      </c>
      <c r="O10" s="450">
        <v>44</v>
      </c>
      <c r="P10" s="450"/>
      <c r="Q10" s="451">
        <v>1</v>
      </c>
      <c r="R10" s="451">
        <v>39</v>
      </c>
      <c r="S10" s="451"/>
      <c r="T10" s="451">
        <v>1</v>
      </c>
      <c r="U10" s="451">
        <v>39</v>
      </c>
      <c r="V10" s="451"/>
      <c r="W10" s="451">
        <v>1</v>
      </c>
      <c r="X10" s="451">
        <v>37</v>
      </c>
    </row>
    <row r="11" spans="1:24" ht="14.25" customHeight="1" x14ac:dyDescent="0.2">
      <c r="A11" s="142" t="s">
        <v>86</v>
      </c>
      <c r="B11" s="449">
        <v>4</v>
      </c>
      <c r="C11" s="449">
        <v>351</v>
      </c>
      <c r="D11" s="449"/>
      <c r="E11" s="449">
        <v>4</v>
      </c>
      <c r="F11" s="449">
        <v>283</v>
      </c>
      <c r="G11" s="449"/>
      <c r="H11" s="450">
        <v>4</v>
      </c>
      <c r="I11" s="450">
        <v>285</v>
      </c>
      <c r="J11" s="450"/>
      <c r="K11" s="452">
        <v>4</v>
      </c>
      <c r="L11" s="452">
        <v>285</v>
      </c>
      <c r="M11" s="452"/>
      <c r="N11" s="450">
        <v>4</v>
      </c>
      <c r="O11" s="450">
        <v>246</v>
      </c>
      <c r="P11" s="450"/>
      <c r="Q11" s="451">
        <v>4</v>
      </c>
      <c r="R11" s="451">
        <v>215</v>
      </c>
      <c r="S11" s="451"/>
      <c r="T11" s="451">
        <v>4</v>
      </c>
      <c r="U11" s="451">
        <v>164</v>
      </c>
      <c r="V11" s="451"/>
      <c r="W11" s="451">
        <v>4</v>
      </c>
      <c r="X11" s="451">
        <v>150</v>
      </c>
    </row>
    <row r="12" spans="1:24" ht="14.25" customHeight="1" x14ac:dyDescent="0.2">
      <c r="A12" s="142" t="s">
        <v>87</v>
      </c>
      <c r="B12" s="449">
        <v>1</v>
      </c>
      <c r="C12" s="449">
        <v>176</v>
      </c>
      <c r="D12" s="449"/>
      <c r="E12" s="449">
        <v>1</v>
      </c>
      <c r="F12" s="449">
        <v>158</v>
      </c>
      <c r="G12" s="449"/>
      <c r="H12" s="450">
        <v>1</v>
      </c>
      <c r="I12" s="450">
        <v>140</v>
      </c>
      <c r="J12" s="450"/>
      <c r="K12" s="452">
        <v>1</v>
      </c>
      <c r="L12" s="452">
        <v>119</v>
      </c>
      <c r="M12" s="452"/>
      <c r="N12" s="450">
        <v>1</v>
      </c>
      <c r="O12" s="450">
        <v>79</v>
      </c>
      <c r="P12" s="450"/>
      <c r="Q12" s="451">
        <v>1</v>
      </c>
      <c r="R12" s="451">
        <v>60</v>
      </c>
      <c r="S12" s="451"/>
      <c r="T12" s="451">
        <v>1</v>
      </c>
      <c r="U12" s="451">
        <v>57</v>
      </c>
      <c r="V12" s="451"/>
      <c r="W12" s="451">
        <v>1</v>
      </c>
      <c r="X12" s="451">
        <v>64</v>
      </c>
    </row>
    <row r="13" spans="1:24" ht="14.25" customHeight="1" x14ac:dyDescent="0.2">
      <c r="A13" s="142" t="s">
        <v>661</v>
      </c>
      <c r="B13" s="449">
        <v>3</v>
      </c>
      <c r="C13" s="449">
        <v>158</v>
      </c>
      <c r="D13" s="449"/>
      <c r="E13" s="449">
        <v>3</v>
      </c>
      <c r="F13" s="449">
        <v>145</v>
      </c>
      <c r="G13" s="449"/>
      <c r="H13" s="450">
        <v>3</v>
      </c>
      <c r="I13" s="450">
        <v>144</v>
      </c>
      <c r="J13" s="450"/>
      <c r="K13" s="452">
        <v>3</v>
      </c>
      <c r="L13" s="452">
        <v>94</v>
      </c>
      <c r="M13" s="452"/>
      <c r="N13" s="450">
        <v>3</v>
      </c>
      <c r="O13" s="450">
        <v>78</v>
      </c>
      <c r="P13" s="450"/>
      <c r="Q13" s="451">
        <v>2</v>
      </c>
      <c r="R13" s="451">
        <v>62</v>
      </c>
      <c r="S13" s="451"/>
      <c r="T13" s="451">
        <v>2</v>
      </c>
      <c r="U13" s="451">
        <v>47</v>
      </c>
      <c r="V13" s="451"/>
      <c r="W13" s="451">
        <v>2</v>
      </c>
      <c r="X13" s="451">
        <v>42</v>
      </c>
    </row>
    <row r="14" spans="1:24" ht="14.25" customHeight="1" x14ac:dyDescent="0.2">
      <c r="A14" s="142" t="s">
        <v>89</v>
      </c>
      <c r="B14" s="449">
        <v>6</v>
      </c>
      <c r="C14" s="449">
        <v>511</v>
      </c>
      <c r="D14" s="449"/>
      <c r="E14" s="449">
        <v>6</v>
      </c>
      <c r="F14" s="449">
        <v>499</v>
      </c>
      <c r="G14" s="449"/>
      <c r="H14" s="450">
        <v>6</v>
      </c>
      <c r="I14" s="450">
        <v>468</v>
      </c>
      <c r="J14" s="450"/>
      <c r="K14" s="452">
        <v>6</v>
      </c>
      <c r="L14" s="452">
        <v>420</v>
      </c>
      <c r="M14" s="452"/>
      <c r="N14" s="450">
        <v>6</v>
      </c>
      <c r="O14" s="450">
        <v>360</v>
      </c>
      <c r="P14" s="450"/>
      <c r="Q14" s="451">
        <v>6</v>
      </c>
      <c r="R14" s="451">
        <v>302</v>
      </c>
      <c r="S14" s="451"/>
      <c r="T14" s="451">
        <v>6</v>
      </c>
      <c r="U14" s="451">
        <v>256</v>
      </c>
      <c r="V14" s="451"/>
      <c r="W14" s="451">
        <v>6</v>
      </c>
      <c r="X14" s="451">
        <v>243</v>
      </c>
    </row>
    <row r="15" spans="1:24" ht="14.25" customHeight="1" x14ac:dyDescent="0.2">
      <c r="A15" s="142" t="s">
        <v>90</v>
      </c>
      <c r="B15" s="449">
        <v>3</v>
      </c>
      <c r="C15" s="449">
        <v>418</v>
      </c>
      <c r="D15" s="449"/>
      <c r="E15" s="449">
        <v>3</v>
      </c>
      <c r="F15" s="449">
        <v>346</v>
      </c>
      <c r="G15" s="449"/>
      <c r="H15" s="450">
        <v>3</v>
      </c>
      <c r="I15" s="450">
        <v>277</v>
      </c>
      <c r="J15" s="450"/>
      <c r="K15" s="452">
        <v>3</v>
      </c>
      <c r="L15" s="452">
        <v>214</v>
      </c>
      <c r="M15" s="452"/>
      <c r="N15" s="450">
        <v>3</v>
      </c>
      <c r="O15" s="450">
        <v>142</v>
      </c>
      <c r="P15" s="450"/>
      <c r="Q15" s="451">
        <v>3</v>
      </c>
      <c r="R15" s="451">
        <v>103</v>
      </c>
      <c r="S15" s="451"/>
      <c r="T15" s="451">
        <v>3</v>
      </c>
      <c r="U15" s="451">
        <v>80</v>
      </c>
      <c r="V15" s="451"/>
      <c r="W15" s="451">
        <v>3</v>
      </c>
      <c r="X15" s="451">
        <v>76</v>
      </c>
    </row>
    <row r="16" spans="1:24" ht="14.25" customHeight="1" x14ac:dyDescent="0.2">
      <c r="A16" s="142" t="s">
        <v>91</v>
      </c>
      <c r="B16" s="449">
        <v>4</v>
      </c>
      <c r="C16" s="449">
        <v>394</v>
      </c>
      <c r="D16" s="449"/>
      <c r="E16" s="449">
        <v>4</v>
      </c>
      <c r="F16" s="449">
        <v>336</v>
      </c>
      <c r="G16" s="449"/>
      <c r="H16" s="450">
        <v>4</v>
      </c>
      <c r="I16" s="450">
        <v>278</v>
      </c>
      <c r="J16" s="450"/>
      <c r="K16" s="452">
        <v>4</v>
      </c>
      <c r="L16" s="452">
        <v>272</v>
      </c>
      <c r="M16" s="452"/>
      <c r="N16" s="450">
        <v>4</v>
      </c>
      <c r="O16" s="450">
        <v>249</v>
      </c>
      <c r="P16" s="450"/>
      <c r="Q16" s="451">
        <v>4</v>
      </c>
      <c r="R16" s="451">
        <v>202</v>
      </c>
      <c r="S16" s="451"/>
      <c r="T16" s="451">
        <v>4</v>
      </c>
      <c r="U16" s="451">
        <v>170</v>
      </c>
      <c r="V16" s="451"/>
      <c r="W16" s="451">
        <v>4</v>
      </c>
      <c r="X16" s="451">
        <v>174</v>
      </c>
    </row>
    <row r="17" spans="1:24" ht="14.25" customHeight="1" x14ac:dyDescent="0.2">
      <c r="A17" s="142" t="s">
        <v>92</v>
      </c>
      <c r="B17" s="449">
        <v>6</v>
      </c>
      <c r="C17" s="449">
        <v>882</v>
      </c>
      <c r="D17" s="449"/>
      <c r="E17" s="449">
        <v>6</v>
      </c>
      <c r="F17" s="449">
        <v>757</v>
      </c>
      <c r="G17" s="449"/>
      <c r="H17" s="450">
        <v>6</v>
      </c>
      <c r="I17" s="450">
        <v>696</v>
      </c>
      <c r="J17" s="450"/>
      <c r="K17" s="452">
        <v>6</v>
      </c>
      <c r="L17" s="452">
        <v>637</v>
      </c>
      <c r="M17" s="452"/>
      <c r="N17" s="450">
        <v>6</v>
      </c>
      <c r="O17" s="450">
        <v>512</v>
      </c>
      <c r="P17" s="450"/>
      <c r="Q17" s="451">
        <v>6</v>
      </c>
      <c r="R17" s="451">
        <v>410</v>
      </c>
      <c r="S17" s="451"/>
      <c r="T17" s="451">
        <v>6</v>
      </c>
      <c r="U17" s="451">
        <v>355</v>
      </c>
      <c r="V17" s="451"/>
      <c r="W17" s="451">
        <v>6</v>
      </c>
      <c r="X17" s="451">
        <v>346</v>
      </c>
    </row>
    <row r="18" spans="1:24" ht="14.25" customHeight="1" x14ac:dyDescent="0.2">
      <c r="A18" s="69" t="s">
        <v>476</v>
      </c>
      <c r="B18" s="449">
        <v>2</v>
      </c>
      <c r="C18" s="449">
        <v>303</v>
      </c>
      <c r="D18" s="449">
        <v>0</v>
      </c>
      <c r="E18" s="449">
        <v>2</v>
      </c>
      <c r="F18" s="449">
        <v>293</v>
      </c>
      <c r="G18" s="449">
        <v>0</v>
      </c>
      <c r="H18" s="449">
        <v>2</v>
      </c>
      <c r="I18" s="449">
        <v>275</v>
      </c>
      <c r="J18" s="449">
        <v>0</v>
      </c>
      <c r="K18" s="449">
        <v>2</v>
      </c>
      <c r="L18" s="449">
        <v>253</v>
      </c>
      <c r="M18" s="449">
        <v>0</v>
      </c>
      <c r="N18" s="449">
        <v>2</v>
      </c>
      <c r="O18" s="449">
        <v>224</v>
      </c>
      <c r="P18" s="449"/>
      <c r="Q18" s="451"/>
      <c r="R18" s="451"/>
      <c r="S18" s="451"/>
      <c r="T18" s="451"/>
      <c r="U18" s="451">
        <v>146</v>
      </c>
      <c r="V18" s="451"/>
      <c r="W18" s="451"/>
      <c r="X18" s="451"/>
    </row>
    <row r="19" spans="1:24" ht="14.25" customHeight="1" x14ac:dyDescent="0.2">
      <c r="A19" s="453" t="s">
        <v>660</v>
      </c>
      <c r="B19" s="449">
        <v>5</v>
      </c>
      <c r="C19" s="449">
        <v>1223</v>
      </c>
      <c r="D19" s="449">
        <v>0</v>
      </c>
      <c r="E19" s="449">
        <v>5</v>
      </c>
      <c r="F19" s="449">
        <v>1103</v>
      </c>
      <c r="G19" s="449">
        <v>0</v>
      </c>
      <c r="H19" s="449">
        <v>5</v>
      </c>
      <c r="I19" s="449">
        <v>997</v>
      </c>
      <c r="J19" s="449">
        <v>0</v>
      </c>
      <c r="K19" s="449">
        <v>5</v>
      </c>
      <c r="L19" s="449">
        <v>879</v>
      </c>
      <c r="M19" s="449">
        <v>0</v>
      </c>
      <c r="N19" s="449">
        <v>5</v>
      </c>
      <c r="O19" s="449">
        <v>764</v>
      </c>
      <c r="P19" s="449"/>
      <c r="Q19" s="451"/>
      <c r="R19" s="451"/>
      <c r="S19" s="451"/>
      <c r="T19" s="451"/>
      <c r="U19" s="451"/>
      <c r="V19" s="451"/>
      <c r="W19" s="451"/>
      <c r="X19" s="451"/>
    </row>
    <row r="20" spans="1:24" ht="14.25" customHeight="1" x14ac:dyDescent="0.2">
      <c r="A20" s="142" t="s">
        <v>93</v>
      </c>
      <c r="B20" s="449">
        <v>2</v>
      </c>
      <c r="C20" s="449">
        <v>208</v>
      </c>
      <c r="D20" s="449"/>
      <c r="E20" s="449">
        <v>2</v>
      </c>
      <c r="F20" s="449">
        <v>176</v>
      </c>
      <c r="G20" s="449"/>
      <c r="H20" s="450">
        <v>2</v>
      </c>
      <c r="I20" s="450">
        <v>159</v>
      </c>
      <c r="J20" s="450"/>
      <c r="K20" s="452">
        <v>2</v>
      </c>
      <c r="L20" s="452">
        <v>192</v>
      </c>
      <c r="M20" s="452"/>
      <c r="N20" s="450">
        <v>2</v>
      </c>
      <c r="O20" s="450">
        <v>188</v>
      </c>
      <c r="P20" s="450"/>
      <c r="Q20" s="451">
        <v>2</v>
      </c>
      <c r="R20" s="451">
        <v>193</v>
      </c>
      <c r="S20" s="451"/>
      <c r="T20" s="451">
        <v>2</v>
      </c>
      <c r="U20" s="451">
        <v>164</v>
      </c>
      <c r="V20" s="451"/>
      <c r="W20" s="451">
        <v>2</v>
      </c>
      <c r="X20" s="451">
        <v>156</v>
      </c>
    </row>
    <row r="21" spans="1:24" ht="14.25" customHeight="1" x14ac:dyDescent="0.2">
      <c r="A21" s="142" t="s">
        <v>94</v>
      </c>
      <c r="B21" s="449">
        <v>5</v>
      </c>
      <c r="C21" s="449">
        <v>482</v>
      </c>
      <c r="D21" s="449"/>
      <c r="E21" s="449">
        <v>5</v>
      </c>
      <c r="F21" s="449">
        <v>431</v>
      </c>
      <c r="G21" s="449"/>
      <c r="H21" s="450">
        <v>5</v>
      </c>
      <c r="I21" s="450">
        <v>410</v>
      </c>
      <c r="J21" s="450"/>
      <c r="K21" s="452">
        <v>5</v>
      </c>
      <c r="L21" s="452">
        <v>369</v>
      </c>
      <c r="M21" s="452"/>
      <c r="N21" s="450">
        <v>5</v>
      </c>
      <c r="O21" s="450">
        <v>274</v>
      </c>
      <c r="P21" s="450"/>
      <c r="Q21" s="451">
        <v>5</v>
      </c>
      <c r="R21" s="451">
        <v>234</v>
      </c>
      <c r="S21" s="451"/>
      <c r="T21" s="451">
        <v>5</v>
      </c>
      <c r="U21" s="451">
        <v>209</v>
      </c>
      <c r="V21" s="451"/>
      <c r="W21" s="451">
        <v>5</v>
      </c>
      <c r="X21" s="451">
        <v>205</v>
      </c>
    </row>
    <row r="22" spans="1:24" ht="14.25" customHeight="1" x14ac:dyDescent="0.2">
      <c r="A22" s="142" t="s">
        <v>95</v>
      </c>
      <c r="B22" s="449">
        <v>5</v>
      </c>
      <c r="C22" s="449">
        <v>395</v>
      </c>
      <c r="D22" s="449"/>
      <c r="E22" s="449">
        <v>5</v>
      </c>
      <c r="F22" s="449">
        <v>315</v>
      </c>
      <c r="G22" s="449"/>
      <c r="H22" s="450">
        <v>5</v>
      </c>
      <c r="I22" s="450">
        <v>284</v>
      </c>
      <c r="J22" s="450"/>
      <c r="K22" s="452">
        <v>5</v>
      </c>
      <c r="L22" s="452">
        <v>260</v>
      </c>
      <c r="M22" s="452"/>
      <c r="N22" s="450">
        <v>5</v>
      </c>
      <c r="O22" s="450">
        <v>226</v>
      </c>
      <c r="P22" s="450"/>
      <c r="Q22" s="451">
        <v>5</v>
      </c>
      <c r="R22" s="451">
        <v>199</v>
      </c>
      <c r="S22" s="451"/>
      <c r="T22" s="451">
        <v>4</v>
      </c>
      <c r="U22" s="451">
        <v>156</v>
      </c>
      <c r="V22" s="451"/>
      <c r="W22" s="451">
        <v>4</v>
      </c>
      <c r="X22" s="451">
        <v>150</v>
      </c>
    </row>
    <row r="23" spans="1:24" ht="14.25" customHeight="1" x14ac:dyDescent="0.2">
      <c r="A23" s="142" t="s">
        <v>96</v>
      </c>
      <c r="B23" s="449">
        <v>5</v>
      </c>
      <c r="C23" s="449">
        <v>546</v>
      </c>
      <c r="D23" s="449"/>
      <c r="E23" s="449">
        <v>5</v>
      </c>
      <c r="F23" s="449">
        <v>421</v>
      </c>
      <c r="G23" s="449"/>
      <c r="H23" s="450">
        <v>5</v>
      </c>
      <c r="I23" s="450">
        <v>390</v>
      </c>
      <c r="J23" s="450"/>
      <c r="K23" s="452">
        <v>5</v>
      </c>
      <c r="L23" s="452">
        <v>358</v>
      </c>
      <c r="M23" s="452"/>
      <c r="N23" s="450">
        <v>5</v>
      </c>
      <c r="O23" s="450">
        <v>293</v>
      </c>
      <c r="P23" s="450"/>
      <c r="Q23" s="451">
        <v>5</v>
      </c>
      <c r="R23" s="451">
        <v>251</v>
      </c>
      <c r="S23" s="451"/>
      <c r="T23" s="451">
        <v>5</v>
      </c>
      <c r="U23" s="451">
        <v>165</v>
      </c>
      <c r="V23" s="451"/>
      <c r="W23" s="451">
        <v>5</v>
      </c>
      <c r="X23" s="451">
        <v>146</v>
      </c>
    </row>
    <row r="24" spans="1:24" ht="14.25" customHeight="1" x14ac:dyDescent="0.2">
      <c r="A24" s="142" t="s">
        <v>662</v>
      </c>
      <c r="B24" s="449">
        <v>9</v>
      </c>
      <c r="C24" s="449">
        <v>1033</v>
      </c>
      <c r="D24" s="449"/>
      <c r="E24" s="449">
        <v>9</v>
      </c>
      <c r="F24" s="449">
        <v>939</v>
      </c>
      <c r="G24" s="449"/>
      <c r="H24" s="450">
        <v>8</v>
      </c>
      <c r="I24" s="450">
        <v>867</v>
      </c>
      <c r="J24" s="450"/>
      <c r="K24" s="452">
        <v>7</v>
      </c>
      <c r="L24" s="452">
        <v>647</v>
      </c>
      <c r="M24" s="452"/>
      <c r="N24" s="450">
        <v>7</v>
      </c>
      <c r="O24" s="450">
        <v>530</v>
      </c>
      <c r="P24" s="450"/>
      <c r="Q24" s="451">
        <v>8</v>
      </c>
      <c r="R24" s="451">
        <v>464</v>
      </c>
      <c r="S24" s="451"/>
      <c r="T24" s="451">
        <v>8</v>
      </c>
      <c r="U24" s="451">
        <v>399</v>
      </c>
      <c r="V24" s="451"/>
      <c r="W24" s="451">
        <v>8</v>
      </c>
      <c r="X24" s="451">
        <v>386</v>
      </c>
    </row>
    <row r="25" spans="1:24" ht="14.25" customHeight="1" x14ac:dyDescent="0.2">
      <c r="A25" s="142" t="s">
        <v>474</v>
      </c>
      <c r="B25" s="449">
        <v>3</v>
      </c>
      <c r="C25" s="449">
        <v>498</v>
      </c>
      <c r="D25" s="449"/>
      <c r="E25" s="449">
        <v>3</v>
      </c>
      <c r="F25" s="449">
        <v>471</v>
      </c>
      <c r="G25" s="449"/>
      <c r="H25" s="450">
        <v>3</v>
      </c>
      <c r="I25" s="450">
        <v>446</v>
      </c>
      <c r="J25" s="450"/>
      <c r="K25" s="452">
        <v>3</v>
      </c>
      <c r="L25" s="452">
        <v>426</v>
      </c>
      <c r="M25" s="452"/>
      <c r="N25" s="450">
        <v>3</v>
      </c>
      <c r="O25" s="450">
        <v>415</v>
      </c>
      <c r="P25" s="450"/>
      <c r="Q25" s="451">
        <v>3</v>
      </c>
      <c r="R25" s="451">
        <v>394</v>
      </c>
      <c r="S25" s="451"/>
      <c r="T25" s="451">
        <v>3</v>
      </c>
      <c r="U25" s="451">
        <v>346</v>
      </c>
      <c r="V25" s="451"/>
      <c r="W25" s="451">
        <v>3</v>
      </c>
      <c r="X25" s="451">
        <v>332</v>
      </c>
    </row>
    <row r="26" spans="1:24" ht="14.25" customHeight="1" x14ac:dyDescent="0.2">
      <c r="A26" s="142" t="s">
        <v>475</v>
      </c>
      <c r="B26" s="449">
        <v>1</v>
      </c>
      <c r="C26" s="449">
        <v>137</v>
      </c>
      <c r="D26" s="449"/>
      <c r="E26" s="449">
        <v>1</v>
      </c>
      <c r="F26" s="449">
        <v>126</v>
      </c>
      <c r="G26" s="449"/>
      <c r="H26" s="450">
        <v>1</v>
      </c>
      <c r="I26" s="450">
        <v>116</v>
      </c>
      <c r="J26" s="450"/>
      <c r="K26" s="452">
        <v>1</v>
      </c>
      <c r="L26" s="452">
        <v>102</v>
      </c>
      <c r="M26" s="452"/>
      <c r="N26" s="450">
        <v>1</v>
      </c>
      <c r="O26" s="450">
        <v>37</v>
      </c>
      <c r="P26" s="450"/>
      <c r="Q26" s="451">
        <v>1</v>
      </c>
      <c r="R26" s="451">
        <v>51</v>
      </c>
      <c r="S26" s="451"/>
      <c r="T26" s="451">
        <v>1</v>
      </c>
      <c r="U26" s="451">
        <v>43</v>
      </c>
      <c r="V26" s="451"/>
      <c r="W26" s="451">
        <v>1</v>
      </c>
      <c r="X26" s="451">
        <v>43</v>
      </c>
    </row>
    <row r="27" spans="1:24" ht="14.25" customHeight="1" x14ac:dyDescent="0.2">
      <c r="A27" s="142" t="s">
        <v>663</v>
      </c>
      <c r="B27" s="449">
        <v>6</v>
      </c>
      <c r="C27" s="449">
        <v>514</v>
      </c>
      <c r="D27" s="449"/>
      <c r="E27" s="449">
        <v>6</v>
      </c>
      <c r="F27" s="449">
        <v>409</v>
      </c>
      <c r="G27" s="449"/>
      <c r="H27" s="450">
        <v>6</v>
      </c>
      <c r="I27" s="450">
        <v>366</v>
      </c>
      <c r="J27" s="450"/>
      <c r="K27" s="452">
        <v>6</v>
      </c>
      <c r="L27" s="452">
        <v>317</v>
      </c>
      <c r="M27" s="452"/>
      <c r="N27" s="450">
        <v>6</v>
      </c>
      <c r="O27" s="450">
        <v>179</v>
      </c>
      <c r="P27" s="450"/>
      <c r="Q27" s="451">
        <v>5</v>
      </c>
      <c r="R27" s="451">
        <v>153</v>
      </c>
      <c r="S27" s="451"/>
      <c r="T27" s="451">
        <v>6</v>
      </c>
      <c r="U27" s="451">
        <v>137</v>
      </c>
      <c r="V27" s="451"/>
      <c r="W27" s="451">
        <v>6</v>
      </c>
      <c r="X27" s="451">
        <v>153</v>
      </c>
    </row>
    <row r="28" spans="1:24" ht="14.25" customHeight="1" x14ac:dyDescent="0.2">
      <c r="A28" s="142" t="s">
        <v>664</v>
      </c>
      <c r="B28" s="449">
        <v>3</v>
      </c>
      <c r="C28" s="449">
        <v>339</v>
      </c>
      <c r="D28" s="449"/>
      <c r="E28" s="449">
        <v>3</v>
      </c>
      <c r="F28" s="449">
        <v>305</v>
      </c>
      <c r="G28" s="449"/>
      <c r="H28" s="450">
        <v>3</v>
      </c>
      <c r="I28" s="450">
        <v>279</v>
      </c>
      <c r="J28" s="450"/>
      <c r="K28" s="452">
        <v>3</v>
      </c>
      <c r="L28" s="452">
        <v>229</v>
      </c>
      <c r="M28" s="452"/>
      <c r="N28" s="450">
        <v>3</v>
      </c>
      <c r="O28" s="450">
        <v>189</v>
      </c>
      <c r="P28" s="450"/>
      <c r="Q28" s="451">
        <v>3</v>
      </c>
      <c r="R28" s="451">
        <v>158</v>
      </c>
      <c r="S28" s="451"/>
      <c r="T28" s="451">
        <v>3</v>
      </c>
      <c r="U28" s="451">
        <v>149</v>
      </c>
      <c r="V28" s="451"/>
      <c r="W28" s="451">
        <v>3</v>
      </c>
      <c r="X28" s="451">
        <v>137</v>
      </c>
    </row>
    <row r="29" spans="1:24" ht="14.25" customHeight="1" x14ac:dyDescent="0.2">
      <c r="A29" s="142" t="s">
        <v>665</v>
      </c>
      <c r="B29" s="449">
        <v>5</v>
      </c>
      <c r="C29" s="449">
        <v>541</v>
      </c>
      <c r="D29" s="449"/>
      <c r="E29" s="449">
        <v>5</v>
      </c>
      <c r="F29" s="449">
        <v>504</v>
      </c>
      <c r="G29" s="449"/>
      <c r="H29" s="450">
        <v>5</v>
      </c>
      <c r="I29" s="450">
        <v>460</v>
      </c>
      <c r="J29" s="450"/>
      <c r="K29" s="452">
        <v>5</v>
      </c>
      <c r="L29" s="452">
        <v>357</v>
      </c>
      <c r="M29" s="452"/>
      <c r="N29" s="450">
        <v>5</v>
      </c>
      <c r="O29" s="450">
        <v>319</v>
      </c>
      <c r="P29" s="450"/>
      <c r="Q29" s="451">
        <v>4</v>
      </c>
      <c r="R29" s="451">
        <v>263</v>
      </c>
      <c r="S29" s="451"/>
      <c r="T29" s="451">
        <v>4</v>
      </c>
      <c r="U29" s="451">
        <v>207</v>
      </c>
      <c r="V29" s="451"/>
      <c r="W29" s="451">
        <v>4</v>
      </c>
      <c r="X29" s="451">
        <v>195</v>
      </c>
    </row>
    <row r="30" spans="1:24" ht="14.25" customHeight="1" x14ac:dyDescent="0.2">
      <c r="A30" s="142" t="s">
        <v>172</v>
      </c>
      <c r="B30" s="449">
        <v>7</v>
      </c>
      <c r="C30" s="449">
        <v>990</v>
      </c>
      <c r="D30" s="449"/>
      <c r="E30" s="449">
        <v>7</v>
      </c>
      <c r="F30" s="449">
        <v>940</v>
      </c>
      <c r="G30" s="449"/>
      <c r="H30" s="450">
        <v>7</v>
      </c>
      <c r="I30" s="450">
        <v>841</v>
      </c>
      <c r="J30" s="450"/>
      <c r="K30" s="452">
        <v>7</v>
      </c>
      <c r="L30" s="452">
        <v>794</v>
      </c>
      <c r="M30" s="452"/>
      <c r="N30" s="450">
        <v>7</v>
      </c>
      <c r="O30" s="450">
        <v>667</v>
      </c>
      <c r="P30" s="450"/>
      <c r="Q30" s="451">
        <v>7</v>
      </c>
      <c r="R30" s="451">
        <v>562</v>
      </c>
      <c r="S30" s="451"/>
      <c r="T30" s="451">
        <v>7</v>
      </c>
      <c r="U30" s="451">
        <v>482</v>
      </c>
      <c r="V30" s="451"/>
      <c r="W30" s="451">
        <v>7</v>
      </c>
      <c r="X30" s="451">
        <v>434</v>
      </c>
    </row>
    <row r="31" spans="1:24" ht="14.25" customHeight="1" x14ac:dyDescent="0.2">
      <c r="A31" s="142" t="s">
        <v>666</v>
      </c>
      <c r="B31" s="449">
        <v>7</v>
      </c>
      <c r="C31" s="449">
        <v>1047</v>
      </c>
      <c r="D31" s="449"/>
      <c r="E31" s="449">
        <v>7</v>
      </c>
      <c r="F31" s="449">
        <v>894</v>
      </c>
      <c r="G31" s="449"/>
      <c r="H31" s="450">
        <v>7</v>
      </c>
      <c r="I31" s="450">
        <v>820</v>
      </c>
      <c r="J31" s="450"/>
      <c r="K31" s="452">
        <v>7</v>
      </c>
      <c r="L31" s="452">
        <v>765</v>
      </c>
      <c r="M31" s="452"/>
      <c r="N31" s="450">
        <v>7</v>
      </c>
      <c r="O31" s="450">
        <v>663</v>
      </c>
      <c r="P31" s="450"/>
      <c r="Q31" s="451">
        <v>7</v>
      </c>
      <c r="R31" s="451">
        <v>630</v>
      </c>
      <c r="S31" s="451"/>
      <c r="T31" s="451">
        <v>7</v>
      </c>
      <c r="U31" s="451">
        <v>537</v>
      </c>
      <c r="V31" s="451"/>
      <c r="W31" s="451">
        <v>7</v>
      </c>
      <c r="X31" s="451">
        <v>489</v>
      </c>
    </row>
    <row r="32" spans="1:24" ht="14.25" customHeight="1" x14ac:dyDescent="0.2">
      <c r="A32" s="142" t="s">
        <v>102</v>
      </c>
      <c r="B32" s="449">
        <v>3</v>
      </c>
      <c r="C32" s="449">
        <v>292</v>
      </c>
      <c r="D32" s="449"/>
      <c r="E32" s="449">
        <v>3</v>
      </c>
      <c r="F32" s="449">
        <v>277</v>
      </c>
      <c r="G32" s="449"/>
      <c r="H32" s="450">
        <v>3</v>
      </c>
      <c r="I32" s="450">
        <v>259</v>
      </c>
      <c r="J32" s="450"/>
      <c r="K32" s="452">
        <v>3</v>
      </c>
      <c r="L32" s="452">
        <v>246</v>
      </c>
      <c r="M32" s="452"/>
      <c r="N32" s="450">
        <v>3</v>
      </c>
      <c r="O32" s="450">
        <v>228</v>
      </c>
      <c r="P32" s="450"/>
      <c r="Q32" s="451">
        <v>3</v>
      </c>
      <c r="R32" s="451">
        <v>212</v>
      </c>
      <c r="S32" s="451"/>
      <c r="T32" s="451">
        <v>3</v>
      </c>
      <c r="U32" s="451">
        <v>204</v>
      </c>
      <c r="V32" s="451"/>
      <c r="W32" s="451">
        <v>3</v>
      </c>
      <c r="X32" s="451">
        <v>191</v>
      </c>
    </row>
    <row r="33" spans="1:24" ht="14.25" customHeight="1" x14ac:dyDescent="0.2">
      <c r="A33" s="142" t="s">
        <v>103</v>
      </c>
      <c r="B33" s="449">
        <v>2</v>
      </c>
      <c r="C33" s="449">
        <v>134</v>
      </c>
      <c r="D33" s="449"/>
      <c r="E33" s="449">
        <v>2</v>
      </c>
      <c r="F33" s="449">
        <v>127</v>
      </c>
      <c r="G33" s="449"/>
      <c r="H33" s="450">
        <v>2</v>
      </c>
      <c r="I33" s="450">
        <v>131</v>
      </c>
      <c r="J33" s="450"/>
      <c r="K33" s="452">
        <v>2</v>
      </c>
      <c r="L33" s="452">
        <v>114</v>
      </c>
      <c r="M33" s="452"/>
      <c r="N33" s="450">
        <v>2</v>
      </c>
      <c r="O33" s="450">
        <v>89</v>
      </c>
      <c r="P33" s="450"/>
      <c r="Q33" s="451">
        <v>2</v>
      </c>
      <c r="R33" s="451">
        <v>71</v>
      </c>
      <c r="S33" s="451"/>
      <c r="T33" s="451">
        <v>2</v>
      </c>
      <c r="U33" s="451">
        <v>59</v>
      </c>
      <c r="V33" s="451"/>
      <c r="W33" s="451">
        <v>2</v>
      </c>
      <c r="X33" s="451">
        <v>56</v>
      </c>
    </row>
    <row r="34" spans="1:24" ht="14.25" customHeight="1" x14ac:dyDescent="0.2">
      <c r="A34" s="142" t="s">
        <v>667</v>
      </c>
      <c r="B34" s="449">
        <v>3</v>
      </c>
      <c r="C34" s="449">
        <v>358</v>
      </c>
      <c r="D34" s="449"/>
      <c r="E34" s="449">
        <v>3</v>
      </c>
      <c r="F34" s="449">
        <v>295</v>
      </c>
      <c r="G34" s="449"/>
      <c r="H34" s="450">
        <v>3</v>
      </c>
      <c r="I34" s="450">
        <v>231</v>
      </c>
      <c r="J34" s="450"/>
      <c r="K34" s="452">
        <v>3</v>
      </c>
      <c r="L34" s="452">
        <v>226</v>
      </c>
      <c r="M34" s="452"/>
      <c r="N34" s="450">
        <v>3</v>
      </c>
      <c r="O34" s="450">
        <v>179</v>
      </c>
      <c r="P34" s="450"/>
      <c r="Q34" s="451">
        <v>1</v>
      </c>
      <c r="R34" s="451">
        <v>100</v>
      </c>
      <c r="S34" s="451"/>
      <c r="T34" s="451">
        <v>1</v>
      </c>
      <c r="U34" s="451">
        <v>13</v>
      </c>
      <c r="V34" s="451"/>
      <c r="W34" s="451">
        <v>1</v>
      </c>
      <c r="X34" s="451">
        <v>7</v>
      </c>
    </row>
    <row r="35" spans="1:24" ht="14.25" customHeight="1" x14ac:dyDescent="0.2">
      <c r="A35" s="142" t="s">
        <v>105</v>
      </c>
      <c r="B35" s="449">
        <v>2</v>
      </c>
      <c r="C35" s="449">
        <v>163</v>
      </c>
      <c r="D35" s="449"/>
      <c r="E35" s="449">
        <v>2</v>
      </c>
      <c r="F35" s="449">
        <v>138</v>
      </c>
      <c r="G35" s="449"/>
      <c r="H35" s="450">
        <v>2</v>
      </c>
      <c r="I35" s="450">
        <v>124</v>
      </c>
      <c r="J35" s="450"/>
      <c r="K35" s="452">
        <v>2</v>
      </c>
      <c r="L35" s="452">
        <v>108</v>
      </c>
      <c r="M35" s="452"/>
      <c r="N35" s="450">
        <v>2</v>
      </c>
      <c r="O35" s="450">
        <v>75</v>
      </c>
      <c r="P35" s="450"/>
      <c r="Q35" s="451">
        <v>2</v>
      </c>
      <c r="R35" s="451">
        <v>63</v>
      </c>
      <c r="S35" s="451"/>
      <c r="T35" s="451">
        <v>2</v>
      </c>
      <c r="U35" s="451">
        <v>57</v>
      </c>
      <c r="V35" s="451"/>
      <c r="W35" s="451">
        <v>2</v>
      </c>
      <c r="X35" s="451">
        <v>55</v>
      </c>
    </row>
    <row r="36" spans="1:24" ht="14.25" customHeight="1" x14ac:dyDescent="0.2">
      <c r="A36" s="206" t="s">
        <v>668</v>
      </c>
      <c r="B36" s="449">
        <v>7</v>
      </c>
      <c r="C36" s="449">
        <v>531</v>
      </c>
      <c r="D36" s="449"/>
      <c r="E36" s="449">
        <v>7</v>
      </c>
      <c r="F36" s="449">
        <v>462</v>
      </c>
      <c r="G36" s="449"/>
      <c r="H36" s="450">
        <v>7</v>
      </c>
      <c r="I36" s="450">
        <v>427</v>
      </c>
      <c r="J36" s="450"/>
      <c r="K36" s="452">
        <v>7</v>
      </c>
      <c r="L36" s="452">
        <v>400</v>
      </c>
      <c r="M36" s="452"/>
      <c r="N36" s="450">
        <v>7</v>
      </c>
      <c r="O36" s="450">
        <v>334</v>
      </c>
      <c r="P36" s="450"/>
      <c r="Q36" s="451">
        <v>6</v>
      </c>
      <c r="R36" s="451">
        <v>295</v>
      </c>
      <c r="S36" s="451"/>
      <c r="T36" s="451">
        <v>6</v>
      </c>
      <c r="U36" s="451">
        <v>246</v>
      </c>
      <c r="V36" s="451"/>
      <c r="W36" s="451">
        <v>6</v>
      </c>
      <c r="X36" s="451">
        <v>233</v>
      </c>
    </row>
    <row r="37" spans="1:24" ht="14.25" customHeight="1" x14ac:dyDescent="0.2">
      <c r="A37" s="142" t="s">
        <v>107</v>
      </c>
      <c r="B37" s="449">
        <v>9</v>
      </c>
      <c r="C37" s="449">
        <v>500</v>
      </c>
      <c r="D37" s="449"/>
      <c r="E37" s="449">
        <v>9</v>
      </c>
      <c r="F37" s="449">
        <v>413</v>
      </c>
      <c r="G37" s="449"/>
      <c r="H37" s="450">
        <v>9</v>
      </c>
      <c r="I37" s="450">
        <v>386</v>
      </c>
      <c r="J37" s="450"/>
      <c r="K37" s="452">
        <v>9</v>
      </c>
      <c r="L37" s="452">
        <v>353</v>
      </c>
      <c r="M37" s="452"/>
      <c r="N37" s="450">
        <v>9</v>
      </c>
      <c r="O37" s="450">
        <v>289</v>
      </c>
      <c r="P37" s="450"/>
      <c r="Q37" s="451">
        <v>9</v>
      </c>
      <c r="R37" s="451">
        <v>264</v>
      </c>
      <c r="S37" s="451"/>
      <c r="T37" s="451">
        <v>9</v>
      </c>
      <c r="U37" s="451">
        <v>221</v>
      </c>
      <c r="V37" s="451"/>
      <c r="W37" s="451">
        <v>8</v>
      </c>
      <c r="X37" s="451">
        <v>195</v>
      </c>
    </row>
    <row r="38" spans="1:24" ht="14.25" customHeight="1" x14ac:dyDescent="0.2">
      <c r="A38" s="142" t="s">
        <v>108</v>
      </c>
      <c r="B38" s="449">
        <v>2</v>
      </c>
      <c r="C38" s="449">
        <v>432</v>
      </c>
      <c r="D38" s="449"/>
      <c r="E38" s="449">
        <v>2</v>
      </c>
      <c r="F38" s="449">
        <v>356</v>
      </c>
      <c r="G38" s="449"/>
      <c r="H38" s="450">
        <v>2</v>
      </c>
      <c r="I38" s="450">
        <v>272</v>
      </c>
      <c r="J38" s="450"/>
      <c r="K38" s="452">
        <v>2</v>
      </c>
      <c r="L38" s="452">
        <v>164</v>
      </c>
      <c r="M38" s="452"/>
      <c r="N38" s="450">
        <v>2</v>
      </c>
      <c r="O38" s="450">
        <v>115</v>
      </c>
      <c r="P38" s="450"/>
      <c r="Q38" s="451">
        <v>2</v>
      </c>
      <c r="R38" s="451">
        <v>93</v>
      </c>
      <c r="S38" s="451"/>
      <c r="T38" s="451">
        <v>2</v>
      </c>
      <c r="U38" s="451">
        <v>63</v>
      </c>
      <c r="V38" s="451"/>
      <c r="W38" s="451">
        <v>2</v>
      </c>
      <c r="X38" s="451">
        <v>64</v>
      </c>
    </row>
    <row r="39" spans="1:24" ht="14.25" customHeight="1" x14ac:dyDescent="0.2">
      <c r="A39" s="142" t="s">
        <v>109</v>
      </c>
      <c r="B39" s="449">
        <v>4</v>
      </c>
      <c r="C39" s="449">
        <v>204</v>
      </c>
      <c r="D39" s="449"/>
      <c r="E39" s="449">
        <v>3</v>
      </c>
      <c r="F39" s="449">
        <v>153</v>
      </c>
      <c r="G39" s="449"/>
      <c r="H39" s="450">
        <v>4</v>
      </c>
      <c r="I39" s="450">
        <v>123</v>
      </c>
      <c r="J39" s="450"/>
      <c r="K39" s="452">
        <v>4</v>
      </c>
      <c r="L39" s="452">
        <v>132</v>
      </c>
      <c r="M39" s="452"/>
      <c r="N39" s="450">
        <v>4</v>
      </c>
      <c r="O39" s="450">
        <v>115</v>
      </c>
      <c r="P39" s="450"/>
      <c r="Q39" s="451">
        <v>4</v>
      </c>
      <c r="R39" s="451">
        <v>123</v>
      </c>
      <c r="S39" s="451"/>
      <c r="T39" s="451">
        <v>4</v>
      </c>
      <c r="U39" s="451">
        <v>90</v>
      </c>
      <c r="V39" s="451"/>
      <c r="W39" s="451">
        <v>4</v>
      </c>
      <c r="X39" s="451">
        <v>81</v>
      </c>
    </row>
    <row r="40" spans="1:24" ht="14.25" customHeight="1" x14ac:dyDescent="0.2">
      <c r="A40" s="142" t="s">
        <v>110</v>
      </c>
      <c r="B40" s="449">
        <v>1</v>
      </c>
      <c r="C40" s="449">
        <v>71</v>
      </c>
      <c r="D40" s="449"/>
      <c r="E40" s="449">
        <v>1</v>
      </c>
      <c r="F40" s="449">
        <v>74</v>
      </c>
      <c r="G40" s="449"/>
      <c r="H40" s="450">
        <v>1</v>
      </c>
      <c r="I40" s="450">
        <v>68</v>
      </c>
      <c r="J40" s="450"/>
      <c r="K40" s="452">
        <v>1</v>
      </c>
      <c r="L40" s="452">
        <v>60</v>
      </c>
      <c r="M40" s="452"/>
      <c r="N40" s="450">
        <v>1</v>
      </c>
      <c r="O40" s="450">
        <v>56</v>
      </c>
      <c r="P40" s="450"/>
      <c r="Q40" s="451">
        <v>1</v>
      </c>
      <c r="R40" s="451">
        <v>53</v>
      </c>
      <c r="S40" s="451"/>
      <c r="T40" s="451">
        <v>1</v>
      </c>
      <c r="U40" s="451">
        <v>49</v>
      </c>
      <c r="V40" s="451"/>
      <c r="W40" s="451">
        <v>1</v>
      </c>
      <c r="X40" s="451">
        <v>47</v>
      </c>
    </row>
    <row r="41" spans="1:24" ht="14.25" customHeight="1" x14ac:dyDescent="0.2">
      <c r="A41" s="206" t="s">
        <v>669</v>
      </c>
      <c r="B41" s="449">
        <v>5</v>
      </c>
      <c r="C41" s="449">
        <v>344</v>
      </c>
      <c r="D41" s="449"/>
      <c r="E41" s="449">
        <v>5</v>
      </c>
      <c r="F41" s="449">
        <v>292</v>
      </c>
      <c r="G41" s="449"/>
      <c r="H41" s="450">
        <v>5</v>
      </c>
      <c r="I41" s="450">
        <v>244</v>
      </c>
      <c r="J41" s="450"/>
      <c r="K41" s="452">
        <v>5</v>
      </c>
      <c r="L41" s="452">
        <v>228</v>
      </c>
      <c r="M41" s="452"/>
      <c r="N41" s="450">
        <v>5</v>
      </c>
      <c r="O41" s="450">
        <v>207</v>
      </c>
      <c r="P41" s="450"/>
      <c r="Q41" s="451">
        <v>5</v>
      </c>
      <c r="R41" s="451">
        <v>170</v>
      </c>
      <c r="S41" s="451"/>
      <c r="T41" s="451">
        <v>5</v>
      </c>
      <c r="U41" s="451">
        <v>143</v>
      </c>
      <c r="V41" s="451"/>
      <c r="W41" s="451">
        <v>5</v>
      </c>
      <c r="X41" s="451">
        <v>142</v>
      </c>
    </row>
    <row r="42" spans="1:24" ht="14.25" customHeight="1" x14ac:dyDescent="0.2">
      <c r="A42" s="142" t="s">
        <v>670</v>
      </c>
      <c r="B42" s="449">
        <v>6</v>
      </c>
      <c r="C42" s="449">
        <v>357</v>
      </c>
      <c r="D42" s="449"/>
      <c r="E42" s="449">
        <v>6</v>
      </c>
      <c r="F42" s="449">
        <v>286</v>
      </c>
      <c r="G42" s="449"/>
      <c r="H42" s="450">
        <v>6</v>
      </c>
      <c r="I42" s="450">
        <v>275</v>
      </c>
      <c r="J42" s="450"/>
      <c r="K42" s="452">
        <v>6</v>
      </c>
      <c r="L42" s="452">
        <v>243</v>
      </c>
      <c r="M42" s="452"/>
      <c r="N42" s="450">
        <v>6</v>
      </c>
      <c r="O42" s="450">
        <v>212</v>
      </c>
      <c r="P42" s="450"/>
      <c r="Q42" s="451">
        <v>6</v>
      </c>
      <c r="R42" s="451">
        <v>183</v>
      </c>
      <c r="S42" s="451"/>
      <c r="T42" s="451">
        <v>4</v>
      </c>
      <c r="U42" s="451">
        <v>133</v>
      </c>
      <c r="V42" s="451"/>
      <c r="W42" s="451">
        <v>5</v>
      </c>
      <c r="X42" s="451">
        <v>126</v>
      </c>
    </row>
    <row r="43" spans="1:24" ht="14.25" customHeight="1" x14ac:dyDescent="0.2">
      <c r="A43" s="142" t="s">
        <v>173</v>
      </c>
      <c r="B43" s="449">
        <v>2</v>
      </c>
      <c r="C43" s="449">
        <v>454</v>
      </c>
      <c r="D43" s="449"/>
      <c r="E43" s="449">
        <v>2</v>
      </c>
      <c r="F43" s="449">
        <v>375</v>
      </c>
      <c r="G43" s="449"/>
      <c r="H43" s="450">
        <v>2</v>
      </c>
      <c r="I43" s="450">
        <v>360</v>
      </c>
      <c r="J43" s="450"/>
      <c r="K43" s="452">
        <v>2</v>
      </c>
      <c r="L43" s="452">
        <v>304</v>
      </c>
      <c r="M43" s="452"/>
      <c r="N43" s="450">
        <v>2</v>
      </c>
      <c r="O43" s="450">
        <v>239</v>
      </c>
      <c r="P43" s="450"/>
      <c r="Q43" s="451">
        <v>2</v>
      </c>
      <c r="R43" s="451">
        <v>186</v>
      </c>
      <c r="S43" s="451"/>
      <c r="T43" s="451">
        <v>2</v>
      </c>
      <c r="U43" s="451">
        <v>150</v>
      </c>
      <c r="V43" s="451"/>
      <c r="W43" s="451">
        <v>2</v>
      </c>
      <c r="X43" s="451">
        <v>127</v>
      </c>
    </row>
    <row r="44" spans="1:24" ht="14.25" customHeight="1" x14ac:dyDescent="0.2">
      <c r="A44" s="142" t="s">
        <v>114</v>
      </c>
      <c r="B44" s="449">
        <v>7</v>
      </c>
      <c r="C44" s="449">
        <v>571</v>
      </c>
      <c r="D44" s="449"/>
      <c r="E44" s="449">
        <v>7</v>
      </c>
      <c r="F44" s="449">
        <v>504</v>
      </c>
      <c r="G44" s="449"/>
      <c r="H44" s="450">
        <v>7</v>
      </c>
      <c r="I44" s="450">
        <v>456</v>
      </c>
      <c r="J44" s="450"/>
      <c r="K44" s="452">
        <v>7</v>
      </c>
      <c r="L44" s="452">
        <v>443</v>
      </c>
      <c r="M44" s="452"/>
      <c r="N44" s="450">
        <v>7</v>
      </c>
      <c r="O44" s="450">
        <v>380</v>
      </c>
      <c r="P44" s="450"/>
      <c r="Q44" s="450">
        <v>7</v>
      </c>
      <c r="R44" s="450">
        <v>340</v>
      </c>
      <c r="S44" s="450"/>
      <c r="T44" s="450">
        <v>7</v>
      </c>
      <c r="U44" s="450">
        <v>270</v>
      </c>
      <c r="V44" s="450"/>
      <c r="W44" s="450">
        <v>7</v>
      </c>
      <c r="X44" s="450">
        <v>249</v>
      </c>
    </row>
    <row r="45" spans="1:24" ht="12.75" customHeight="1" thickBot="1" x14ac:dyDescent="0.25">
      <c r="A45" s="454"/>
      <c r="B45" s="455"/>
      <c r="C45" s="455"/>
      <c r="D45" s="455"/>
      <c r="E45" s="455"/>
      <c r="F45" s="455"/>
      <c r="G45" s="455"/>
      <c r="H45" s="456"/>
      <c r="I45" s="456"/>
      <c r="J45" s="456"/>
      <c r="K45" s="457"/>
      <c r="L45" s="457"/>
      <c r="M45" s="457"/>
      <c r="N45" s="456"/>
      <c r="O45" s="456"/>
      <c r="P45" s="456"/>
      <c r="Q45" s="456"/>
      <c r="R45" s="456"/>
      <c r="S45" s="456"/>
      <c r="T45" s="456"/>
      <c r="U45" s="456"/>
      <c r="V45" s="456"/>
      <c r="W45" s="456"/>
      <c r="X45" s="456"/>
    </row>
    <row r="46" spans="1:24" ht="5.25" customHeight="1" x14ac:dyDescent="0.2"/>
    <row r="47" spans="1:24" ht="12.75" customHeight="1" x14ac:dyDescent="0.2">
      <c r="A47" s="149" t="s">
        <v>671</v>
      </c>
      <c r="B47" s="150"/>
      <c r="C47" s="150"/>
      <c r="D47" s="150"/>
      <c r="E47" s="150"/>
      <c r="F47" s="150"/>
      <c r="G47" s="150"/>
      <c r="H47" s="151"/>
      <c r="I47" s="142"/>
      <c r="J47" s="142"/>
      <c r="K47" s="142"/>
      <c r="L47" s="142"/>
    </row>
    <row r="48" spans="1:24" ht="12.75" customHeight="1" x14ac:dyDescent="0.2">
      <c r="A48" s="152" t="s">
        <v>672</v>
      </c>
      <c r="B48" s="142"/>
      <c r="C48" s="142"/>
      <c r="D48" s="142"/>
      <c r="E48" s="142"/>
      <c r="F48" s="142"/>
      <c r="G48" s="142"/>
      <c r="H48" s="151"/>
      <c r="I48" s="142"/>
      <c r="J48" s="142"/>
      <c r="K48" s="151"/>
      <c r="L48" s="142"/>
    </row>
    <row r="49" spans="1:12" ht="12.75" customHeight="1" x14ac:dyDescent="0.2">
      <c r="A49" s="204" t="s">
        <v>673</v>
      </c>
      <c r="B49" s="458"/>
      <c r="C49" s="458"/>
      <c r="D49" s="459"/>
      <c r="E49" s="459"/>
      <c r="F49" s="459"/>
      <c r="G49" s="459"/>
      <c r="H49" s="460"/>
      <c r="I49" s="459"/>
      <c r="J49" s="459"/>
      <c r="K49" s="459"/>
      <c r="L49" s="459"/>
    </row>
    <row r="50" spans="1:12" ht="12.75" customHeight="1" x14ac:dyDescent="0.2">
      <c r="A50" s="149" t="s">
        <v>674</v>
      </c>
      <c r="B50" s="23"/>
      <c r="C50" s="23"/>
      <c r="D50" s="23"/>
      <c r="E50" s="23"/>
      <c r="F50" s="23"/>
      <c r="G50" s="23"/>
      <c r="H50" s="23"/>
      <c r="I50" s="461"/>
      <c r="J50" s="461"/>
      <c r="K50" s="461"/>
      <c r="L50" s="461"/>
    </row>
    <row r="51" spans="1:12" ht="12.75" customHeight="1" x14ac:dyDescent="0.2">
      <c r="A51" s="153" t="s">
        <v>675</v>
      </c>
      <c r="B51" s="142"/>
      <c r="C51" s="142"/>
      <c r="D51" s="142"/>
      <c r="E51" s="142"/>
      <c r="F51" s="142"/>
      <c r="G51" s="142"/>
      <c r="H51" s="151"/>
      <c r="I51" s="142"/>
      <c r="J51" s="142"/>
      <c r="K51" s="151"/>
      <c r="L51" s="142"/>
    </row>
    <row r="52" spans="1:12" ht="12.75" customHeight="1" x14ac:dyDescent="0.2">
      <c r="A52" s="152" t="s">
        <v>676</v>
      </c>
      <c r="B52" s="152"/>
      <c r="C52" s="152"/>
      <c r="D52" s="152"/>
      <c r="E52" s="152"/>
      <c r="F52" s="152"/>
      <c r="G52" s="152"/>
      <c r="H52" s="154"/>
      <c r="I52" s="155"/>
      <c r="J52" s="155"/>
      <c r="K52" s="155"/>
      <c r="L52" s="155"/>
    </row>
    <row r="53" spans="1:12" ht="12.75" customHeight="1" x14ac:dyDescent="0.2">
      <c r="A53" s="204" t="s">
        <v>677</v>
      </c>
      <c r="B53" s="206"/>
      <c r="C53" s="206"/>
      <c r="D53" s="206"/>
      <c r="E53" s="204"/>
      <c r="F53" s="204"/>
      <c r="G53" s="204"/>
      <c r="H53" s="205"/>
      <c r="I53" s="155"/>
      <c r="J53" s="155"/>
      <c r="K53" s="155"/>
      <c r="L53" s="155"/>
    </row>
    <row r="54" spans="1:12" ht="12.75" customHeight="1" x14ac:dyDescent="0.2">
      <c r="A54" s="153" t="s">
        <v>678</v>
      </c>
      <c r="B54" s="152"/>
      <c r="C54" s="152"/>
      <c r="D54" s="152"/>
      <c r="E54" s="152"/>
      <c r="F54" s="152"/>
      <c r="G54" s="152"/>
      <c r="H54" s="154"/>
      <c r="I54" s="155"/>
      <c r="J54" s="155"/>
      <c r="K54" s="155"/>
      <c r="L54" s="155"/>
    </row>
    <row r="55" spans="1:12" ht="12.75" customHeight="1" x14ac:dyDescent="0.2">
      <c r="A55" s="153" t="s">
        <v>679</v>
      </c>
      <c r="B55" s="152"/>
      <c r="C55" s="152"/>
      <c r="D55" s="152"/>
      <c r="E55" s="142"/>
      <c r="F55" s="142"/>
      <c r="G55" s="142"/>
      <c r="H55" s="142"/>
      <c r="I55" s="142"/>
      <c r="J55" s="142"/>
      <c r="K55" s="142"/>
      <c r="L55" s="142"/>
    </row>
    <row r="56" spans="1:12" ht="12.75" customHeight="1" x14ac:dyDescent="0.2">
      <c r="A56" s="153" t="s">
        <v>680</v>
      </c>
      <c r="B56" s="142"/>
      <c r="C56" s="142"/>
      <c r="D56" s="142"/>
      <c r="E56" s="142"/>
      <c r="F56" s="142"/>
      <c r="G56" s="142"/>
      <c r="H56" s="142"/>
      <c r="I56" s="142"/>
      <c r="J56" s="142"/>
      <c r="K56" s="142"/>
      <c r="L56" s="142"/>
    </row>
    <row r="57" spans="1:12" ht="12.75" customHeight="1" x14ac:dyDescent="0.2">
      <c r="A57" s="153" t="s">
        <v>681</v>
      </c>
      <c r="B57" s="142"/>
      <c r="C57" s="142"/>
      <c r="D57" s="142"/>
      <c r="E57" s="142"/>
      <c r="F57" s="142"/>
      <c r="G57" s="142"/>
      <c r="H57" s="142"/>
      <c r="I57" s="142"/>
      <c r="J57" s="142"/>
      <c r="K57" s="142"/>
      <c r="L57" s="142"/>
    </row>
    <row r="58" spans="1:12" ht="12.75" customHeight="1" x14ac:dyDescent="0.2">
      <c r="A58" s="152" t="s">
        <v>682</v>
      </c>
      <c r="B58" s="152"/>
      <c r="C58" s="152"/>
      <c r="D58" s="152"/>
      <c r="E58" s="152"/>
      <c r="F58" s="152"/>
      <c r="G58" s="152"/>
      <c r="H58" s="154"/>
      <c r="I58" s="155"/>
      <c r="J58" s="155"/>
      <c r="K58" s="155"/>
      <c r="L58" s="155"/>
    </row>
    <row r="59" spans="1:12" ht="12.75" customHeight="1" x14ac:dyDescent="0.2">
      <c r="A59" s="204" t="s">
        <v>683</v>
      </c>
      <c r="B59" s="206"/>
      <c r="C59" s="206"/>
      <c r="D59" s="206"/>
      <c r="E59" s="206"/>
      <c r="F59" s="206"/>
      <c r="G59" s="206"/>
      <c r="H59" s="205"/>
      <c r="I59" s="206"/>
      <c r="J59" s="206"/>
      <c r="K59" s="205"/>
      <c r="L59" s="206"/>
    </row>
    <row r="60" spans="1:12" ht="12.75" customHeight="1" x14ac:dyDescent="0.2">
      <c r="A60" s="203" t="s">
        <v>418</v>
      </c>
      <c r="B60" s="206"/>
      <c r="C60" s="206"/>
      <c r="D60" s="206"/>
      <c r="E60" s="206"/>
      <c r="F60" s="206"/>
      <c r="G60" s="206"/>
      <c r="H60" s="205"/>
      <c r="I60" s="206"/>
      <c r="J60" s="206"/>
      <c r="K60" s="205"/>
      <c r="L60" s="206"/>
    </row>
    <row r="61" spans="1:12" ht="12.75" customHeight="1" x14ac:dyDescent="0.2">
      <c r="A61" s="462"/>
      <c r="B61" s="462"/>
      <c r="C61" s="462"/>
      <c r="D61" s="462"/>
      <c r="E61" s="462"/>
      <c r="F61" s="462"/>
      <c r="G61" s="462"/>
      <c r="H61" s="462"/>
      <c r="I61" s="462"/>
      <c r="J61" s="462"/>
      <c r="K61" s="462"/>
      <c r="L61" s="462"/>
    </row>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24" customHeight="1" x14ac:dyDescent="0.2"/>
    <row r="109" ht="12.75" customHeight="1" x14ac:dyDescent="0.2"/>
    <row r="110" ht="15.75" customHeight="1" x14ac:dyDescent="0.2"/>
  </sheetData>
  <mergeCells count="24">
    <mergeCell ref="A3:O3"/>
    <mergeCell ref="A5:A7"/>
    <mergeCell ref="B5:C5"/>
    <mergeCell ref="E5:F5"/>
    <mergeCell ref="H5:I5"/>
    <mergeCell ref="K5:L5"/>
    <mergeCell ref="H6:H7"/>
    <mergeCell ref="I6:I7"/>
    <mergeCell ref="A2:X2"/>
    <mergeCell ref="R6:R7"/>
    <mergeCell ref="U6:U7"/>
    <mergeCell ref="X6:X7"/>
    <mergeCell ref="Q5:R5"/>
    <mergeCell ref="T5:U5"/>
    <mergeCell ref="L6:L7"/>
    <mergeCell ref="O6:O7"/>
    <mergeCell ref="K6:K7"/>
    <mergeCell ref="N6:N7"/>
    <mergeCell ref="W5:X5"/>
    <mergeCell ref="N5:O5"/>
    <mergeCell ref="C6:C7"/>
    <mergeCell ref="F6:F7"/>
    <mergeCell ref="B6:B7"/>
    <mergeCell ref="E6:E7"/>
  </mergeCells>
  <hyperlinks>
    <hyperlink ref="A1" location="Índice!A1" display="Regresar"/>
  </hyperlinks>
  <printOptions horizontalCentered="1"/>
  <pageMargins left="0.27569444444444446" right="0.27569444444444446" top="0.39374999999999999" bottom="0" header="0.51180555555555562" footer="0.51180555555555562"/>
  <pageSetup paperSize="9" scale="67" firstPageNumber="0" orientation="landscape" horizontalDpi="300" verticalDpi="300" r:id="rId1"/>
  <headerFooter alignWithMargins="0"/>
  <rowBreaks count="1" manualBreakCount="1">
    <brk id="46"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3"/>
  <sheetViews>
    <sheetView showGridLines="0" zoomScale="85" zoomScaleNormal="85" zoomScaleSheetLayoutView="42" workbookViewId="0">
      <selection activeCell="A3" sqref="A3:AJ3"/>
    </sheetView>
  </sheetViews>
  <sheetFormatPr baseColWidth="10" defaultRowHeight="15" x14ac:dyDescent="0.2"/>
  <cols>
    <col min="1" max="1" width="18.33203125" style="155" customWidth="1"/>
    <col min="2" max="2" width="6" style="155" customWidth="1"/>
    <col min="3" max="3" width="9" style="155" customWidth="1"/>
    <col min="4" max="4" width="0.88671875" style="155" customWidth="1"/>
    <col min="5" max="5" width="6" style="155" customWidth="1"/>
    <col min="6" max="6" width="9" style="155" customWidth="1"/>
    <col min="7" max="7" width="0.88671875" style="155" customWidth="1"/>
    <col min="8" max="8" width="6" style="154" customWidth="1"/>
    <col min="9" max="9" width="9" style="155" customWidth="1"/>
    <col min="10" max="10" width="0.88671875" style="155" customWidth="1"/>
    <col min="11" max="11" width="6" style="154" customWidth="1"/>
    <col min="12" max="12" width="9" style="155" customWidth="1"/>
    <col min="13" max="13" width="0.88671875" style="155" customWidth="1"/>
    <col min="14" max="14" width="6" style="155" customWidth="1"/>
    <col min="15" max="15" width="9" style="155" customWidth="1"/>
    <col min="16" max="16" width="0.88671875" style="155" customWidth="1"/>
    <col min="17" max="17" width="6" style="154" customWidth="1"/>
    <col min="18" max="18" width="9" style="155" customWidth="1"/>
    <col min="19" max="19" width="0.88671875" style="155" customWidth="1"/>
    <col min="20" max="20" width="6" style="154" customWidth="1"/>
    <col min="21" max="21" width="9" style="155" customWidth="1"/>
    <col min="22" max="22" width="0.88671875" style="155" customWidth="1"/>
    <col min="23" max="23" width="6" style="154" customWidth="1"/>
    <col min="24" max="24" width="9" style="155" customWidth="1"/>
    <col min="25" max="25" width="0.88671875" style="155" customWidth="1"/>
    <col min="26" max="26" width="6" style="155" customWidth="1"/>
    <col min="27" max="27" width="9" style="155" customWidth="1"/>
    <col min="28" max="28" width="0.88671875" style="155" customWidth="1"/>
    <col min="29" max="29" width="6" style="154" customWidth="1"/>
    <col min="30" max="30" width="9" style="155" customWidth="1"/>
    <col min="31" max="31" width="0.88671875" style="155" customWidth="1"/>
    <col min="32" max="32" width="6" style="154" customWidth="1"/>
    <col min="33" max="33" width="9" style="155" customWidth="1"/>
    <col min="34" max="34" width="0.88671875" style="155" customWidth="1"/>
    <col min="35" max="35" width="6" style="154" customWidth="1"/>
    <col min="36" max="36" width="9" style="155" customWidth="1"/>
    <col min="37" max="38" width="11.5546875" style="155"/>
    <col min="39" max="39" width="14.77734375" style="155" bestFit="1" customWidth="1"/>
    <col min="40" max="16384" width="11.5546875" style="155"/>
  </cols>
  <sheetData>
    <row r="1" spans="1:36" s="515" customFormat="1" x14ac:dyDescent="0.2">
      <c r="A1" s="500" t="s">
        <v>313</v>
      </c>
      <c r="H1" s="516"/>
      <c r="K1" s="516"/>
      <c r="Q1" s="516"/>
      <c r="T1" s="516"/>
      <c r="W1" s="516"/>
      <c r="AC1" s="516"/>
      <c r="AF1" s="516"/>
      <c r="AI1" s="516"/>
    </row>
    <row r="2" spans="1:36" s="515" customFormat="1" ht="12.75" customHeight="1" x14ac:dyDescent="0.2">
      <c r="A2" s="701" t="s">
        <v>732</v>
      </c>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row>
    <row r="3" spans="1:36" s="515" customFormat="1" ht="20.25" customHeight="1" x14ac:dyDescent="0.2">
      <c r="A3" s="702" t="s">
        <v>684</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row>
    <row r="4" spans="1:36" s="515" customFormat="1" ht="15" customHeight="1" thickBot="1" x14ac:dyDescent="0.25">
      <c r="F4" s="516"/>
      <c r="G4" s="516"/>
      <c r="H4" s="516"/>
      <c r="I4" s="516"/>
      <c r="J4" s="516"/>
      <c r="K4" s="516"/>
      <c r="L4" s="517"/>
      <c r="M4" s="516"/>
      <c r="N4" s="516"/>
      <c r="O4" s="516"/>
      <c r="P4" s="516"/>
      <c r="Q4" s="516"/>
      <c r="R4" s="517"/>
      <c r="S4" s="516"/>
      <c r="T4" s="516"/>
      <c r="U4" s="517"/>
      <c r="V4" s="516"/>
      <c r="W4" s="516"/>
      <c r="X4" s="517"/>
      <c r="Y4" s="517"/>
      <c r="Z4" s="517"/>
      <c r="AA4" s="517"/>
      <c r="AB4" s="516"/>
      <c r="AC4" s="516"/>
      <c r="AD4" s="517"/>
      <c r="AE4" s="516"/>
      <c r="AF4" s="516"/>
      <c r="AG4" s="517"/>
      <c r="AH4" s="516"/>
      <c r="AI4" s="516"/>
      <c r="AJ4" s="517"/>
    </row>
    <row r="5" spans="1:36" ht="15" customHeight="1" thickBot="1" x14ac:dyDescent="0.25">
      <c r="A5" s="689" t="s">
        <v>180</v>
      </c>
      <c r="B5" s="686">
        <v>2008</v>
      </c>
      <c r="C5" s="686"/>
      <c r="D5" s="442"/>
      <c r="E5" s="686">
        <v>2009</v>
      </c>
      <c r="F5" s="686"/>
      <c r="G5" s="442"/>
      <c r="H5" s="686">
        <v>2010</v>
      </c>
      <c r="I5" s="686"/>
      <c r="J5" s="442"/>
      <c r="K5" s="686">
        <v>2011</v>
      </c>
      <c r="L5" s="686"/>
      <c r="M5" s="442"/>
      <c r="N5" s="686">
        <v>2012</v>
      </c>
      <c r="O5" s="686"/>
      <c r="P5" s="442"/>
      <c r="Q5" s="686">
        <v>2013</v>
      </c>
      <c r="R5" s="686"/>
      <c r="S5" s="442"/>
      <c r="T5" s="686" t="s">
        <v>685</v>
      </c>
      <c r="U5" s="686"/>
      <c r="V5" s="442"/>
      <c r="W5" s="686" t="s">
        <v>686</v>
      </c>
      <c r="X5" s="686"/>
      <c r="Y5" s="442"/>
      <c r="Z5" s="686">
        <v>2016</v>
      </c>
      <c r="AA5" s="686"/>
      <c r="AB5" s="442"/>
      <c r="AC5" s="686">
        <v>2017</v>
      </c>
      <c r="AD5" s="686"/>
      <c r="AE5" s="442"/>
      <c r="AF5" s="686" t="s">
        <v>687</v>
      </c>
      <c r="AG5" s="686"/>
      <c r="AH5" s="442"/>
      <c r="AI5" s="686" t="s">
        <v>688</v>
      </c>
      <c r="AJ5" s="686"/>
    </row>
    <row r="6" spans="1:36" ht="15" customHeight="1" x14ac:dyDescent="0.2">
      <c r="A6" s="690"/>
      <c r="B6" s="518" t="s">
        <v>188</v>
      </c>
      <c r="C6" s="563" t="s">
        <v>250</v>
      </c>
      <c r="D6" s="280"/>
      <c r="E6" s="703" t="s">
        <v>188</v>
      </c>
      <c r="F6" s="563" t="s">
        <v>250</v>
      </c>
      <c r="G6" s="280"/>
      <c r="H6" s="703" t="s">
        <v>188</v>
      </c>
      <c r="I6" s="563" t="s">
        <v>250</v>
      </c>
      <c r="J6" s="280"/>
      <c r="K6" s="703" t="s">
        <v>188</v>
      </c>
      <c r="L6" s="563" t="s">
        <v>250</v>
      </c>
      <c r="M6" s="280"/>
      <c r="N6" s="703" t="s">
        <v>188</v>
      </c>
      <c r="O6" s="563" t="s">
        <v>250</v>
      </c>
      <c r="P6" s="280"/>
      <c r="Q6" s="703" t="s">
        <v>188</v>
      </c>
      <c r="R6" s="563" t="s">
        <v>250</v>
      </c>
      <c r="S6" s="280"/>
      <c r="T6" s="703" t="s">
        <v>188</v>
      </c>
      <c r="U6" s="563" t="s">
        <v>250</v>
      </c>
      <c r="V6" s="280"/>
      <c r="W6" s="703" t="s">
        <v>188</v>
      </c>
      <c r="X6" s="563" t="s">
        <v>250</v>
      </c>
      <c r="Y6" s="280"/>
      <c r="Z6" s="703" t="s">
        <v>188</v>
      </c>
      <c r="AA6" s="563" t="s">
        <v>250</v>
      </c>
      <c r="AB6" s="280"/>
      <c r="AC6" s="703" t="s">
        <v>188</v>
      </c>
      <c r="AD6" s="563" t="s">
        <v>250</v>
      </c>
      <c r="AE6" s="280"/>
      <c r="AF6" s="703" t="s">
        <v>188</v>
      </c>
      <c r="AG6" s="563" t="s">
        <v>250</v>
      </c>
      <c r="AH6" s="280"/>
      <c r="AI6" s="703" t="s">
        <v>188</v>
      </c>
      <c r="AJ6" s="563" t="s">
        <v>250</v>
      </c>
    </row>
    <row r="7" spans="1:36" ht="15" customHeight="1" thickBot="1" x14ac:dyDescent="0.25">
      <c r="A7" s="691"/>
      <c r="B7" s="186"/>
      <c r="C7" s="564"/>
      <c r="D7" s="281"/>
      <c r="E7" s="704"/>
      <c r="F7" s="564"/>
      <c r="G7" s="281"/>
      <c r="H7" s="704"/>
      <c r="I7" s="564"/>
      <c r="J7" s="281"/>
      <c r="K7" s="704"/>
      <c r="L7" s="564"/>
      <c r="M7" s="281"/>
      <c r="N7" s="704"/>
      <c r="O7" s="564"/>
      <c r="P7" s="281"/>
      <c r="Q7" s="704"/>
      <c r="R7" s="564"/>
      <c r="S7" s="281"/>
      <c r="T7" s="704"/>
      <c r="U7" s="564"/>
      <c r="V7" s="281"/>
      <c r="W7" s="704"/>
      <c r="X7" s="564"/>
      <c r="Y7" s="281"/>
      <c r="Z7" s="704"/>
      <c r="AA7" s="564"/>
      <c r="AB7" s="281"/>
      <c r="AC7" s="704"/>
      <c r="AD7" s="564"/>
      <c r="AE7" s="281"/>
      <c r="AF7" s="704"/>
      <c r="AG7" s="564"/>
      <c r="AH7" s="281"/>
      <c r="AI7" s="704"/>
      <c r="AJ7" s="564"/>
    </row>
    <row r="8" spans="1:36" ht="15" customHeight="1" x14ac:dyDescent="0.2">
      <c r="I8" s="445"/>
      <c r="J8" s="445"/>
      <c r="L8" s="445"/>
      <c r="M8" s="445"/>
      <c r="N8" s="445"/>
      <c r="O8" s="445"/>
      <c r="P8" s="445"/>
      <c r="R8" s="445"/>
      <c r="S8" s="445"/>
      <c r="U8" s="445"/>
      <c r="V8" s="445"/>
      <c r="X8" s="445"/>
      <c r="Y8" s="445"/>
      <c r="Z8" s="154"/>
      <c r="AA8" s="445"/>
      <c r="AB8" s="445"/>
      <c r="AD8" s="445"/>
      <c r="AE8" s="445"/>
      <c r="AG8" s="445"/>
      <c r="AH8" s="445"/>
      <c r="AJ8" s="445"/>
    </row>
    <row r="9" spans="1:36" ht="15" customHeight="1" x14ac:dyDescent="0.2">
      <c r="A9" s="154" t="s">
        <v>175</v>
      </c>
      <c r="B9" s="519">
        <v>130</v>
      </c>
      <c r="C9" s="445">
        <v>6736</v>
      </c>
      <c r="D9" s="445"/>
      <c r="E9" s="445">
        <v>136</v>
      </c>
      <c r="F9" s="445">
        <v>6822.8399999999992</v>
      </c>
      <c r="G9" s="445"/>
      <c r="H9" s="520">
        <v>136</v>
      </c>
      <c r="I9" s="445">
        <v>5805.5410000000002</v>
      </c>
      <c r="J9" s="445"/>
      <c r="K9" s="520">
        <v>136</v>
      </c>
      <c r="L9" s="445">
        <v>5454.5999999999995</v>
      </c>
      <c r="M9" s="445"/>
      <c r="N9" s="445">
        <v>136</v>
      </c>
      <c r="O9" s="445">
        <v>4503.76</v>
      </c>
      <c r="P9" s="445"/>
      <c r="Q9" s="445">
        <v>136</v>
      </c>
      <c r="R9" s="445">
        <v>4315.3369999999995</v>
      </c>
      <c r="S9" s="445"/>
      <c r="T9" s="445">
        <v>130</v>
      </c>
      <c r="U9" s="445">
        <v>3079.1240000000007</v>
      </c>
      <c r="V9" s="445"/>
      <c r="W9" s="445">
        <v>68</v>
      </c>
      <c r="X9" s="445">
        <v>2184.3210000000004</v>
      </c>
      <c r="Y9" s="445"/>
      <c r="Z9" s="445">
        <v>68</v>
      </c>
      <c r="AA9" s="445">
        <v>1860</v>
      </c>
      <c r="AB9" s="445"/>
      <c r="AC9" s="445">
        <v>68</v>
      </c>
      <c r="AD9" s="445">
        <v>1653.7630000000001</v>
      </c>
      <c r="AE9" s="445"/>
      <c r="AF9" s="445">
        <v>68</v>
      </c>
      <c r="AG9" s="445">
        <v>1412</v>
      </c>
      <c r="AH9" s="445"/>
      <c r="AI9" s="445">
        <v>68</v>
      </c>
      <c r="AJ9" s="445">
        <v>1275.279</v>
      </c>
    </row>
    <row r="10" spans="1:36" ht="15" customHeight="1" x14ac:dyDescent="0.2">
      <c r="A10" s="155" t="s">
        <v>85</v>
      </c>
      <c r="B10" s="519">
        <v>1</v>
      </c>
      <c r="C10" s="445">
        <v>37</v>
      </c>
      <c r="D10" s="445"/>
      <c r="E10" s="519">
        <v>1</v>
      </c>
      <c r="F10" s="445">
        <v>36.368000000000002</v>
      </c>
      <c r="G10" s="445"/>
      <c r="H10" s="521">
        <v>1</v>
      </c>
      <c r="I10" s="445">
        <v>37.018999999999998</v>
      </c>
      <c r="J10" s="445"/>
      <c r="K10" s="521">
        <v>1</v>
      </c>
      <c r="L10" s="445">
        <v>39.909999999999997</v>
      </c>
      <c r="M10" s="445"/>
      <c r="N10" s="445">
        <v>1</v>
      </c>
      <c r="O10" s="445">
        <v>36.936999999999998</v>
      </c>
      <c r="P10" s="445"/>
      <c r="Q10" s="445">
        <v>1</v>
      </c>
      <c r="R10" s="445">
        <v>33.127000000000002</v>
      </c>
      <c r="S10" s="445"/>
      <c r="T10" s="445">
        <v>1</v>
      </c>
      <c r="U10" s="445">
        <v>6.157</v>
      </c>
      <c r="V10" s="445"/>
      <c r="W10" s="445">
        <v>0</v>
      </c>
      <c r="X10" s="445">
        <v>0</v>
      </c>
      <c r="Y10" s="445"/>
      <c r="Z10" s="445">
        <v>0</v>
      </c>
      <c r="AA10" s="445">
        <v>0</v>
      </c>
      <c r="AB10" s="445"/>
      <c r="AC10" s="445">
        <v>0</v>
      </c>
      <c r="AD10" s="445">
        <v>0</v>
      </c>
      <c r="AE10" s="445"/>
      <c r="AF10" s="445">
        <v>0</v>
      </c>
      <c r="AG10" s="445">
        <v>0</v>
      </c>
      <c r="AH10" s="445"/>
      <c r="AI10" s="445">
        <v>0</v>
      </c>
      <c r="AJ10" s="445">
        <v>0</v>
      </c>
    </row>
    <row r="11" spans="1:36" ht="15" customHeight="1" x14ac:dyDescent="0.2">
      <c r="A11" s="155" t="s">
        <v>86</v>
      </c>
      <c r="B11" s="519">
        <v>4</v>
      </c>
      <c r="C11" s="445">
        <v>149</v>
      </c>
      <c r="D11" s="445"/>
      <c r="E11" s="519">
        <v>4</v>
      </c>
      <c r="F11" s="445">
        <v>166.58099999999999</v>
      </c>
      <c r="G11" s="445"/>
      <c r="H11" s="521">
        <v>4</v>
      </c>
      <c r="I11" s="445">
        <v>120.85</v>
      </c>
      <c r="J11" s="445"/>
      <c r="K11" s="521">
        <v>4</v>
      </c>
      <c r="L11" s="445">
        <v>131.21100000000001</v>
      </c>
      <c r="M11" s="445"/>
      <c r="N11" s="445">
        <v>4</v>
      </c>
      <c r="O11" s="445">
        <v>110.57599999999999</v>
      </c>
      <c r="P11" s="445"/>
      <c r="Q11" s="445">
        <v>4</v>
      </c>
      <c r="R11" s="522">
        <v>99.828000000000003</v>
      </c>
      <c r="S11" s="445"/>
      <c r="T11" s="445">
        <v>4</v>
      </c>
      <c r="U11" s="522">
        <v>57.11</v>
      </c>
      <c r="V11" s="445"/>
      <c r="W11" s="445">
        <v>3</v>
      </c>
      <c r="X11" s="522">
        <v>37.628</v>
      </c>
      <c r="Y11" s="522"/>
      <c r="Z11" s="445">
        <v>3</v>
      </c>
      <c r="AA11" s="522">
        <v>32</v>
      </c>
      <c r="AB11" s="445"/>
      <c r="AC11" s="445">
        <v>3</v>
      </c>
      <c r="AD11" s="522">
        <v>34.052999999999997</v>
      </c>
      <c r="AE11" s="445"/>
      <c r="AF11" s="445">
        <v>3</v>
      </c>
      <c r="AG11" s="522">
        <v>27.2</v>
      </c>
      <c r="AH11" s="445"/>
      <c r="AI11" s="445">
        <v>3</v>
      </c>
      <c r="AJ11" s="522">
        <v>26.914000000000001</v>
      </c>
    </row>
    <row r="12" spans="1:36" ht="15" customHeight="1" x14ac:dyDescent="0.2">
      <c r="A12" s="155" t="s">
        <v>87</v>
      </c>
      <c r="B12" s="519">
        <v>1</v>
      </c>
      <c r="C12" s="445">
        <v>60</v>
      </c>
      <c r="D12" s="445"/>
      <c r="E12" s="519">
        <v>1</v>
      </c>
      <c r="F12" s="445">
        <v>59.905999999999999</v>
      </c>
      <c r="G12" s="445"/>
      <c r="H12" s="521">
        <v>1</v>
      </c>
      <c r="I12" s="445">
        <v>51.713000000000001</v>
      </c>
      <c r="J12" s="445"/>
      <c r="K12" s="521">
        <v>1</v>
      </c>
      <c r="L12" s="445">
        <v>47.186999999999998</v>
      </c>
      <c r="M12" s="445"/>
      <c r="N12" s="445">
        <v>1</v>
      </c>
      <c r="O12" s="445">
        <v>40.512999999999998</v>
      </c>
      <c r="P12" s="445"/>
      <c r="Q12" s="445">
        <v>1</v>
      </c>
      <c r="R12" s="523">
        <v>37.771000000000001</v>
      </c>
      <c r="S12" s="445"/>
      <c r="T12" s="445">
        <v>1</v>
      </c>
      <c r="U12" s="523">
        <v>35.978000000000002</v>
      </c>
      <c r="V12" s="445"/>
      <c r="W12" s="445">
        <v>1</v>
      </c>
      <c r="X12" s="523">
        <v>28.824000000000002</v>
      </c>
      <c r="Y12" s="523"/>
      <c r="Z12" s="445">
        <v>1</v>
      </c>
      <c r="AA12" s="523">
        <v>22</v>
      </c>
      <c r="AB12" s="445"/>
      <c r="AC12" s="445">
        <v>1</v>
      </c>
      <c r="AD12" s="523">
        <v>19.759</v>
      </c>
      <c r="AE12" s="445"/>
      <c r="AF12" s="445">
        <v>1</v>
      </c>
      <c r="AG12" s="523">
        <v>14.88</v>
      </c>
      <c r="AH12" s="445"/>
      <c r="AI12" s="445">
        <v>1</v>
      </c>
      <c r="AJ12" s="523">
        <v>12.805999999999999</v>
      </c>
    </row>
    <row r="13" spans="1:36" ht="15" customHeight="1" x14ac:dyDescent="0.2">
      <c r="A13" s="155" t="s">
        <v>689</v>
      </c>
      <c r="B13" s="519">
        <v>2</v>
      </c>
      <c r="C13" s="445">
        <v>38</v>
      </c>
      <c r="D13" s="445"/>
      <c r="E13" s="519">
        <v>2</v>
      </c>
      <c r="F13" s="445">
        <v>35.752000000000002</v>
      </c>
      <c r="G13" s="445"/>
      <c r="H13" s="521">
        <v>2</v>
      </c>
      <c r="I13" s="445">
        <v>30.847999999999999</v>
      </c>
      <c r="J13" s="445"/>
      <c r="K13" s="521">
        <v>2</v>
      </c>
      <c r="L13" s="445">
        <v>26.706</v>
      </c>
      <c r="M13" s="445"/>
      <c r="N13" s="445">
        <v>2</v>
      </c>
      <c r="O13" s="445">
        <v>18.311</v>
      </c>
      <c r="P13" s="445"/>
      <c r="Q13" s="445">
        <v>2</v>
      </c>
      <c r="R13" s="522">
        <v>18.059000000000001</v>
      </c>
      <c r="S13" s="445"/>
      <c r="T13" s="445">
        <v>2</v>
      </c>
      <c r="U13" s="522">
        <v>14.795999999999999</v>
      </c>
      <c r="V13" s="445"/>
      <c r="W13" s="445">
        <v>1</v>
      </c>
      <c r="X13" s="522">
        <v>8.9870000000000001</v>
      </c>
      <c r="Y13" s="522"/>
      <c r="Z13" s="445">
        <v>1</v>
      </c>
      <c r="AA13" s="522">
        <v>8</v>
      </c>
      <c r="AB13" s="445"/>
      <c r="AC13" s="445">
        <v>1</v>
      </c>
      <c r="AD13" s="522">
        <v>8.2569999999999997</v>
      </c>
      <c r="AE13" s="445"/>
      <c r="AF13" s="445">
        <v>1</v>
      </c>
      <c r="AG13" s="522">
        <v>7.7190000000000003</v>
      </c>
      <c r="AH13" s="445"/>
      <c r="AI13" s="445">
        <v>1</v>
      </c>
      <c r="AJ13" s="522">
        <v>6.5880000000000001</v>
      </c>
    </row>
    <row r="14" spans="1:36" ht="15" customHeight="1" x14ac:dyDescent="0.2">
      <c r="A14" s="155" t="s">
        <v>89</v>
      </c>
      <c r="B14" s="519">
        <v>6</v>
      </c>
      <c r="C14" s="445">
        <v>256</v>
      </c>
      <c r="D14" s="445"/>
      <c r="E14" s="519">
        <v>6</v>
      </c>
      <c r="F14" s="445">
        <v>246.988</v>
      </c>
      <c r="G14" s="445"/>
      <c r="H14" s="521">
        <v>6</v>
      </c>
      <c r="I14" s="445">
        <v>202.32499999999999</v>
      </c>
      <c r="J14" s="445"/>
      <c r="K14" s="521">
        <v>6</v>
      </c>
      <c r="L14" s="445">
        <v>185.81399999999999</v>
      </c>
      <c r="M14" s="445"/>
      <c r="N14" s="445">
        <v>6</v>
      </c>
      <c r="O14" s="445">
        <v>153.565</v>
      </c>
      <c r="P14" s="445"/>
      <c r="Q14" s="445">
        <v>6</v>
      </c>
      <c r="R14" s="523">
        <v>95.567000000000007</v>
      </c>
      <c r="S14" s="445"/>
      <c r="T14" s="445">
        <v>5</v>
      </c>
      <c r="U14" s="523">
        <v>68.22</v>
      </c>
      <c r="V14" s="445"/>
      <c r="W14" s="445">
        <v>2</v>
      </c>
      <c r="X14" s="523">
        <v>45.817999999999998</v>
      </c>
      <c r="Y14" s="523"/>
      <c r="Z14" s="445">
        <v>2</v>
      </c>
      <c r="AA14" s="523">
        <v>37</v>
      </c>
      <c r="AB14" s="445"/>
      <c r="AC14" s="445">
        <v>2</v>
      </c>
      <c r="AD14" s="523">
        <v>33.945</v>
      </c>
      <c r="AE14" s="445"/>
      <c r="AF14" s="445">
        <v>2</v>
      </c>
      <c r="AG14" s="523">
        <v>30.879000000000001</v>
      </c>
      <c r="AH14" s="445"/>
      <c r="AI14" s="445">
        <v>2</v>
      </c>
      <c r="AJ14" s="523">
        <v>32.116</v>
      </c>
    </row>
    <row r="15" spans="1:36" ht="15" customHeight="1" x14ac:dyDescent="0.2">
      <c r="A15" s="155" t="s">
        <v>90</v>
      </c>
      <c r="B15" s="519">
        <v>3</v>
      </c>
      <c r="C15" s="445">
        <v>87</v>
      </c>
      <c r="D15" s="445"/>
      <c r="E15" s="519">
        <v>3</v>
      </c>
      <c r="F15" s="445">
        <v>95.54</v>
      </c>
      <c r="G15" s="445"/>
      <c r="H15" s="521">
        <v>3</v>
      </c>
      <c r="I15" s="445">
        <v>82.102999999999994</v>
      </c>
      <c r="J15" s="445"/>
      <c r="K15" s="521">
        <v>3</v>
      </c>
      <c r="L15" s="445">
        <v>74.501000000000005</v>
      </c>
      <c r="M15" s="445"/>
      <c r="N15" s="445">
        <v>3</v>
      </c>
      <c r="O15" s="445">
        <v>57.823</v>
      </c>
      <c r="P15" s="445"/>
      <c r="Q15" s="445">
        <v>3</v>
      </c>
      <c r="R15" s="523">
        <v>199.101</v>
      </c>
      <c r="S15" s="445"/>
      <c r="T15" s="445">
        <v>3</v>
      </c>
      <c r="U15" s="523">
        <v>39.185000000000002</v>
      </c>
      <c r="V15" s="445"/>
      <c r="W15" s="445">
        <v>1</v>
      </c>
      <c r="X15" s="523">
        <v>24.123999999999999</v>
      </c>
      <c r="Y15" s="523"/>
      <c r="Z15" s="445">
        <v>1</v>
      </c>
      <c r="AA15" s="523">
        <v>20</v>
      </c>
      <c r="AB15" s="445"/>
      <c r="AC15" s="445">
        <v>1</v>
      </c>
      <c r="AD15" s="523">
        <v>18.221</v>
      </c>
      <c r="AE15" s="445"/>
      <c r="AF15" s="445">
        <v>1</v>
      </c>
      <c r="AG15" s="523">
        <v>15.086</v>
      </c>
      <c r="AH15" s="445"/>
      <c r="AI15" s="445">
        <v>1</v>
      </c>
      <c r="AJ15" s="523">
        <v>13.861000000000001</v>
      </c>
    </row>
    <row r="16" spans="1:36" ht="15" customHeight="1" x14ac:dyDescent="0.2">
      <c r="A16" s="155" t="s">
        <v>91</v>
      </c>
      <c r="B16" s="519">
        <v>4</v>
      </c>
      <c r="C16" s="445">
        <v>210</v>
      </c>
      <c r="D16" s="445"/>
      <c r="E16" s="519">
        <v>4</v>
      </c>
      <c r="F16" s="445">
        <v>194.59299999999999</v>
      </c>
      <c r="G16" s="445"/>
      <c r="H16" s="521">
        <v>4</v>
      </c>
      <c r="I16" s="445">
        <v>156.45099999999999</v>
      </c>
      <c r="J16" s="445"/>
      <c r="K16" s="521">
        <v>4</v>
      </c>
      <c r="L16" s="445">
        <v>143.21700000000001</v>
      </c>
      <c r="M16" s="445"/>
      <c r="N16" s="445">
        <v>4</v>
      </c>
      <c r="O16" s="445">
        <v>106.024</v>
      </c>
      <c r="P16" s="445"/>
      <c r="Q16" s="445">
        <v>4</v>
      </c>
      <c r="R16" s="523">
        <v>119.681</v>
      </c>
      <c r="S16" s="445"/>
      <c r="T16" s="445">
        <v>4</v>
      </c>
      <c r="U16" s="523">
        <v>58.427999999999997</v>
      </c>
      <c r="V16" s="445"/>
      <c r="W16" s="445">
        <v>2</v>
      </c>
      <c r="X16" s="523">
        <v>36.997999999999998</v>
      </c>
      <c r="Y16" s="523"/>
      <c r="Z16" s="445">
        <v>2</v>
      </c>
      <c r="AA16" s="523">
        <v>36</v>
      </c>
      <c r="AB16" s="445"/>
      <c r="AC16" s="445">
        <v>2</v>
      </c>
      <c r="AD16" s="523">
        <v>35.36</v>
      </c>
      <c r="AE16" s="445"/>
      <c r="AF16" s="445">
        <v>2</v>
      </c>
      <c r="AG16" s="523">
        <v>32.680999999999997</v>
      </c>
      <c r="AH16" s="445"/>
      <c r="AI16" s="445">
        <v>2</v>
      </c>
      <c r="AJ16" s="523">
        <v>29.417999999999999</v>
      </c>
    </row>
    <row r="17" spans="1:36" ht="15" customHeight="1" x14ac:dyDescent="0.2">
      <c r="A17" s="155" t="s">
        <v>690</v>
      </c>
      <c r="B17" s="519">
        <v>6</v>
      </c>
      <c r="C17" s="445">
        <v>348</v>
      </c>
      <c r="D17" s="445"/>
      <c r="E17" s="519">
        <v>6</v>
      </c>
      <c r="F17" s="445">
        <v>336.90300000000002</v>
      </c>
      <c r="G17" s="445"/>
      <c r="H17" s="521">
        <v>6</v>
      </c>
      <c r="I17" s="445">
        <v>280.77600000000001</v>
      </c>
      <c r="J17" s="445"/>
      <c r="K17" s="521">
        <v>6</v>
      </c>
      <c r="L17" s="445">
        <v>265.44799999999998</v>
      </c>
      <c r="M17" s="445"/>
      <c r="N17" s="445">
        <v>6</v>
      </c>
      <c r="O17" s="445">
        <v>223.91800000000001</v>
      </c>
      <c r="P17" s="445"/>
      <c r="Q17" s="445">
        <v>6</v>
      </c>
      <c r="R17" s="523">
        <v>55.238</v>
      </c>
      <c r="S17" s="445"/>
      <c r="T17" s="445">
        <v>6</v>
      </c>
      <c r="U17" s="523">
        <v>128.31100000000001</v>
      </c>
      <c r="V17" s="445"/>
      <c r="W17" s="445">
        <v>3</v>
      </c>
      <c r="X17" s="523">
        <v>96.760999999999996</v>
      </c>
      <c r="Y17" s="523"/>
      <c r="Z17" s="445">
        <v>3</v>
      </c>
      <c r="AA17" s="523">
        <v>82</v>
      </c>
      <c r="AB17" s="445"/>
      <c r="AC17" s="445">
        <v>3</v>
      </c>
      <c r="AD17" s="523">
        <v>72.644999999999996</v>
      </c>
      <c r="AE17" s="445"/>
      <c r="AF17" s="445">
        <v>3</v>
      </c>
      <c r="AG17" s="523">
        <v>61.356999999999999</v>
      </c>
      <c r="AH17" s="445"/>
      <c r="AI17" s="445">
        <v>3</v>
      </c>
      <c r="AJ17" s="523">
        <v>44.951000000000001</v>
      </c>
    </row>
    <row r="18" spans="1:36" ht="15" customHeight="1" x14ac:dyDescent="0.2">
      <c r="A18" s="524" t="s">
        <v>476</v>
      </c>
      <c r="B18" s="519"/>
      <c r="C18" s="445"/>
      <c r="D18" s="445"/>
      <c r="E18" s="519">
        <v>1</v>
      </c>
      <c r="F18" s="445">
        <v>138.53299999999999</v>
      </c>
      <c r="G18" s="445"/>
      <c r="H18" s="521">
        <v>1</v>
      </c>
      <c r="I18" s="445">
        <v>127.592</v>
      </c>
      <c r="J18" s="445"/>
      <c r="K18" s="521">
        <v>1</v>
      </c>
      <c r="L18" s="445">
        <v>124.49299999999999</v>
      </c>
      <c r="M18" s="445"/>
      <c r="N18" s="445">
        <v>1</v>
      </c>
      <c r="O18" s="445">
        <v>108.33499999999999</v>
      </c>
      <c r="P18" s="445"/>
      <c r="Q18" s="445">
        <v>1</v>
      </c>
      <c r="R18" s="523">
        <v>104.34</v>
      </c>
      <c r="S18" s="445"/>
      <c r="T18" s="445">
        <v>1</v>
      </c>
      <c r="U18" s="523">
        <v>106.947</v>
      </c>
      <c r="V18" s="445"/>
      <c r="W18" s="445">
        <v>1</v>
      </c>
      <c r="X18" s="523">
        <v>103.956</v>
      </c>
      <c r="Y18" s="523"/>
      <c r="Z18" s="445">
        <v>1</v>
      </c>
      <c r="AA18" s="523">
        <v>73</v>
      </c>
      <c r="AB18" s="445"/>
      <c r="AC18" s="445">
        <v>1</v>
      </c>
      <c r="AD18" s="523">
        <v>67.435000000000002</v>
      </c>
      <c r="AE18" s="445"/>
      <c r="AF18" s="445">
        <v>1</v>
      </c>
      <c r="AG18" s="523">
        <v>59.73</v>
      </c>
      <c r="AH18" s="445"/>
      <c r="AI18" s="445">
        <v>1</v>
      </c>
      <c r="AJ18" s="523">
        <v>52.540999999999997</v>
      </c>
    </row>
    <row r="19" spans="1:36" ht="15" customHeight="1" x14ac:dyDescent="0.2">
      <c r="A19" s="524" t="s">
        <v>691</v>
      </c>
      <c r="B19" s="519"/>
      <c r="C19" s="445"/>
      <c r="D19" s="445"/>
      <c r="E19" s="519">
        <v>5</v>
      </c>
      <c r="F19" s="445">
        <v>694.28200000000004</v>
      </c>
      <c r="G19" s="445"/>
      <c r="H19" s="521">
        <v>5</v>
      </c>
      <c r="I19" s="445">
        <v>624.69200000000001</v>
      </c>
      <c r="J19" s="445"/>
      <c r="K19" s="521">
        <v>5</v>
      </c>
      <c r="L19" s="445">
        <v>591.75400000000002</v>
      </c>
      <c r="M19" s="445"/>
      <c r="N19" s="445">
        <v>5</v>
      </c>
      <c r="O19" s="445">
        <v>507.71899999999999</v>
      </c>
      <c r="P19" s="445"/>
      <c r="Q19" s="445">
        <v>5</v>
      </c>
      <c r="R19" s="522">
        <v>499.44499999999999</v>
      </c>
      <c r="S19" s="445"/>
      <c r="T19" s="445">
        <v>5</v>
      </c>
      <c r="U19" s="522">
        <v>410.28800000000001</v>
      </c>
      <c r="V19" s="445"/>
      <c r="W19" s="445">
        <v>3</v>
      </c>
      <c r="X19" s="522">
        <v>295.37400000000002</v>
      </c>
      <c r="Y19" s="522"/>
      <c r="Z19" s="445">
        <v>3</v>
      </c>
      <c r="AA19" s="522">
        <v>281</v>
      </c>
      <c r="AB19" s="445"/>
      <c r="AC19" s="445">
        <v>3</v>
      </c>
      <c r="AD19" s="522">
        <v>227.51599999999999</v>
      </c>
      <c r="AE19" s="445"/>
      <c r="AF19" s="445">
        <v>3</v>
      </c>
      <c r="AG19" s="522">
        <v>174.51</v>
      </c>
      <c r="AH19" s="445"/>
      <c r="AI19" s="445">
        <v>3</v>
      </c>
      <c r="AJ19" s="522">
        <v>164.25399999999999</v>
      </c>
    </row>
    <row r="20" spans="1:36" ht="15" customHeight="1" x14ac:dyDescent="0.2">
      <c r="A20" s="155" t="s">
        <v>93</v>
      </c>
      <c r="B20" s="519">
        <v>2</v>
      </c>
      <c r="C20" s="445">
        <v>164</v>
      </c>
      <c r="D20" s="445"/>
      <c r="E20" s="519">
        <v>2</v>
      </c>
      <c r="F20" s="445">
        <v>175.73099999999999</v>
      </c>
      <c r="G20" s="445"/>
      <c r="H20" s="521">
        <v>2</v>
      </c>
      <c r="I20" s="445">
        <v>152.59899999999999</v>
      </c>
      <c r="J20" s="445"/>
      <c r="K20" s="521">
        <v>2</v>
      </c>
      <c r="L20" s="445">
        <v>144.80799999999999</v>
      </c>
      <c r="M20" s="445"/>
      <c r="N20" s="445">
        <v>2</v>
      </c>
      <c r="O20" s="445">
        <v>123.06399999999999</v>
      </c>
      <c r="P20" s="445"/>
      <c r="Q20" s="445">
        <v>2</v>
      </c>
      <c r="R20" s="523">
        <v>123.991</v>
      </c>
      <c r="S20" s="445"/>
      <c r="T20" s="445">
        <v>2</v>
      </c>
      <c r="U20" s="523">
        <v>56.316000000000003</v>
      </c>
      <c r="V20" s="445"/>
      <c r="W20" s="445">
        <v>1</v>
      </c>
      <c r="X20" s="523">
        <v>26.94</v>
      </c>
      <c r="Y20" s="523"/>
      <c r="Z20" s="445">
        <v>1</v>
      </c>
      <c r="AA20" s="523">
        <v>24</v>
      </c>
      <c r="AB20" s="445"/>
      <c r="AC20" s="445">
        <v>1</v>
      </c>
      <c r="AD20" s="523">
        <v>21.024000000000001</v>
      </c>
      <c r="AE20" s="445"/>
      <c r="AF20" s="445">
        <v>1</v>
      </c>
      <c r="AG20" s="523">
        <v>16.908000000000001</v>
      </c>
      <c r="AH20" s="445"/>
      <c r="AI20" s="445">
        <v>1</v>
      </c>
      <c r="AJ20" s="523">
        <v>16.792000000000002</v>
      </c>
    </row>
    <row r="21" spans="1:36" ht="15" customHeight="1" x14ac:dyDescent="0.2">
      <c r="A21" s="155" t="s">
        <v>94</v>
      </c>
      <c r="B21" s="519">
        <v>5</v>
      </c>
      <c r="C21" s="445">
        <v>215</v>
      </c>
      <c r="D21" s="445"/>
      <c r="E21" s="519">
        <v>5</v>
      </c>
      <c r="F21" s="445">
        <v>232.34</v>
      </c>
      <c r="G21" s="445"/>
      <c r="H21" s="521">
        <v>5</v>
      </c>
      <c r="I21" s="445">
        <v>222.37899999999999</v>
      </c>
      <c r="J21" s="445"/>
      <c r="K21" s="521">
        <v>5</v>
      </c>
      <c r="L21" s="445">
        <v>223.869</v>
      </c>
      <c r="M21" s="445"/>
      <c r="N21" s="445">
        <v>5</v>
      </c>
      <c r="O21" s="445">
        <v>197.93199999999999</v>
      </c>
      <c r="P21" s="445"/>
      <c r="Q21" s="445">
        <v>5</v>
      </c>
      <c r="R21" s="523">
        <v>238.64400000000001</v>
      </c>
      <c r="S21" s="445"/>
      <c r="T21" s="445">
        <v>4</v>
      </c>
      <c r="U21" s="523">
        <v>161.02799999999999</v>
      </c>
      <c r="V21" s="445"/>
      <c r="W21" s="445">
        <v>3</v>
      </c>
      <c r="X21" s="523">
        <v>143.423</v>
      </c>
      <c r="Y21" s="523"/>
      <c r="Z21" s="445">
        <v>3</v>
      </c>
      <c r="AA21" s="523">
        <v>124</v>
      </c>
      <c r="AB21" s="445"/>
      <c r="AC21" s="445">
        <v>3</v>
      </c>
      <c r="AD21" s="523">
        <v>104.72499999999999</v>
      </c>
      <c r="AE21" s="445"/>
      <c r="AF21" s="445">
        <v>3</v>
      </c>
      <c r="AG21" s="523">
        <v>74.38</v>
      </c>
      <c r="AH21" s="445"/>
      <c r="AI21" s="445">
        <v>3</v>
      </c>
      <c r="AJ21" s="523">
        <v>60.984999999999999</v>
      </c>
    </row>
    <row r="22" spans="1:36" ht="15" customHeight="1" x14ac:dyDescent="0.2">
      <c r="A22" s="155" t="s">
        <v>95</v>
      </c>
      <c r="B22" s="519">
        <v>4</v>
      </c>
      <c r="C22" s="445">
        <v>168</v>
      </c>
      <c r="D22" s="445"/>
      <c r="E22" s="519">
        <v>4</v>
      </c>
      <c r="F22" s="445">
        <v>166.96199999999999</v>
      </c>
      <c r="G22" s="445"/>
      <c r="H22" s="521">
        <v>4</v>
      </c>
      <c r="I22" s="445">
        <v>138.673</v>
      </c>
      <c r="J22" s="445"/>
      <c r="K22" s="521">
        <v>4</v>
      </c>
      <c r="L22" s="445">
        <v>130.03100000000001</v>
      </c>
      <c r="M22" s="445"/>
      <c r="N22" s="445">
        <v>4</v>
      </c>
      <c r="O22" s="445">
        <v>108.345</v>
      </c>
      <c r="P22" s="445"/>
      <c r="Q22" s="445">
        <v>4</v>
      </c>
      <c r="R22" s="523">
        <v>28.751000000000001</v>
      </c>
      <c r="S22" s="445"/>
      <c r="T22" s="445">
        <v>4</v>
      </c>
      <c r="U22" s="523">
        <v>92.816999999999993</v>
      </c>
      <c r="V22" s="445"/>
      <c r="W22" s="445">
        <v>2</v>
      </c>
      <c r="X22" s="523">
        <v>70.215999999999994</v>
      </c>
      <c r="Y22" s="523"/>
      <c r="Z22" s="445">
        <v>2</v>
      </c>
      <c r="AA22" s="523">
        <v>58</v>
      </c>
      <c r="AB22" s="445"/>
      <c r="AC22" s="445">
        <v>2</v>
      </c>
      <c r="AD22" s="523">
        <v>58.63</v>
      </c>
      <c r="AE22" s="445"/>
      <c r="AF22" s="445">
        <v>2</v>
      </c>
      <c r="AG22" s="523">
        <v>56.686</v>
      </c>
      <c r="AH22" s="445"/>
      <c r="AI22" s="445">
        <v>2</v>
      </c>
      <c r="AJ22" s="523">
        <v>56.494</v>
      </c>
    </row>
    <row r="23" spans="1:36" ht="15" customHeight="1" x14ac:dyDescent="0.2">
      <c r="A23" s="155" t="s">
        <v>692</v>
      </c>
      <c r="B23" s="519">
        <v>5</v>
      </c>
      <c r="C23" s="445">
        <v>159</v>
      </c>
      <c r="D23" s="445"/>
      <c r="E23" s="519">
        <v>5</v>
      </c>
      <c r="F23" s="445">
        <v>155.959</v>
      </c>
      <c r="G23" s="445"/>
      <c r="H23" s="521">
        <v>5</v>
      </c>
      <c r="I23" s="445">
        <v>129.005</v>
      </c>
      <c r="J23" s="445"/>
      <c r="K23" s="521">
        <v>5</v>
      </c>
      <c r="L23" s="445">
        <v>127.92400000000001</v>
      </c>
      <c r="M23" s="445"/>
      <c r="N23" s="445">
        <v>5</v>
      </c>
      <c r="O23" s="445">
        <v>107.413</v>
      </c>
      <c r="P23" s="445"/>
      <c r="Q23" s="445">
        <v>5</v>
      </c>
      <c r="R23" s="523">
        <v>197.60599999999999</v>
      </c>
      <c r="S23" s="445"/>
      <c r="T23" s="445">
        <v>4</v>
      </c>
      <c r="U23" s="523">
        <v>83.400999999999996</v>
      </c>
      <c r="V23" s="445"/>
      <c r="W23" s="445">
        <v>4</v>
      </c>
      <c r="X23" s="523">
        <v>51.874000000000002</v>
      </c>
      <c r="Y23" s="523"/>
      <c r="Z23" s="445">
        <v>4</v>
      </c>
      <c r="AA23" s="523">
        <v>23</v>
      </c>
      <c r="AB23" s="445"/>
      <c r="AC23" s="445">
        <v>4</v>
      </c>
      <c r="AD23" s="523">
        <v>16.359000000000002</v>
      </c>
      <c r="AE23" s="445"/>
      <c r="AF23" s="445">
        <v>4</v>
      </c>
      <c r="AG23" s="523">
        <v>15.664999999999999</v>
      </c>
      <c r="AH23" s="445"/>
      <c r="AI23" s="445">
        <v>4</v>
      </c>
      <c r="AJ23" s="523">
        <v>14.856</v>
      </c>
    </row>
    <row r="24" spans="1:36" ht="15" customHeight="1" x14ac:dyDescent="0.2">
      <c r="A24" s="155" t="s">
        <v>662</v>
      </c>
      <c r="B24" s="519">
        <v>8</v>
      </c>
      <c r="C24" s="445">
        <v>415</v>
      </c>
      <c r="D24" s="445"/>
      <c r="E24" s="519">
        <v>8</v>
      </c>
      <c r="F24" s="445">
        <v>412.71</v>
      </c>
      <c r="G24" s="445"/>
      <c r="H24" s="521">
        <v>8</v>
      </c>
      <c r="I24" s="445">
        <v>385.28800000000001</v>
      </c>
      <c r="J24" s="445"/>
      <c r="K24" s="521">
        <v>8</v>
      </c>
      <c r="L24" s="445">
        <v>353.59100000000001</v>
      </c>
      <c r="M24" s="445"/>
      <c r="N24" s="445">
        <v>8</v>
      </c>
      <c r="O24" s="445">
        <v>334.78399999999999</v>
      </c>
      <c r="P24" s="445"/>
      <c r="Q24" s="445">
        <v>8</v>
      </c>
      <c r="R24" s="523">
        <v>108.217</v>
      </c>
      <c r="S24" s="445"/>
      <c r="T24" s="445">
        <v>8</v>
      </c>
      <c r="U24" s="523">
        <v>261.017</v>
      </c>
      <c r="V24" s="445"/>
      <c r="W24" s="445">
        <v>3</v>
      </c>
      <c r="X24" s="523">
        <v>164.11699999999999</v>
      </c>
      <c r="Y24" s="523"/>
      <c r="Z24" s="445">
        <v>3</v>
      </c>
      <c r="AA24" s="523">
        <v>141</v>
      </c>
      <c r="AB24" s="445"/>
      <c r="AC24" s="445">
        <v>3</v>
      </c>
      <c r="AD24" s="523">
        <v>129.55799999999999</v>
      </c>
      <c r="AE24" s="445"/>
      <c r="AF24" s="445">
        <v>3</v>
      </c>
      <c r="AG24" s="523">
        <v>119.57299999999999</v>
      </c>
      <c r="AH24" s="445"/>
      <c r="AI24" s="445">
        <v>3</v>
      </c>
      <c r="AJ24" s="523">
        <v>119.937</v>
      </c>
    </row>
    <row r="25" spans="1:36" ht="15" customHeight="1" x14ac:dyDescent="0.2">
      <c r="A25" s="155" t="s">
        <v>474</v>
      </c>
      <c r="B25" s="519">
        <v>3</v>
      </c>
      <c r="C25" s="445">
        <v>357</v>
      </c>
      <c r="D25" s="445"/>
      <c r="E25" s="519">
        <v>3</v>
      </c>
      <c r="F25" s="445">
        <v>343.83</v>
      </c>
      <c r="G25" s="445"/>
      <c r="H25" s="521">
        <v>3</v>
      </c>
      <c r="I25" s="445">
        <v>289.46699999999998</v>
      </c>
      <c r="J25" s="445"/>
      <c r="K25" s="521">
        <v>3</v>
      </c>
      <c r="L25" s="445">
        <v>274.65100000000001</v>
      </c>
      <c r="M25" s="445"/>
      <c r="N25" s="445">
        <v>3</v>
      </c>
      <c r="O25" s="445">
        <v>238.96</v>
      </c>
      <c r="P25" s="445"/>
      <c r="Q25" s="445">
        <v>3</v>
      </c>
      <c r="R25" s="445">
        <v>100.476</v>
      </c>
      <c r="S25" s="445"/>
      <c r="T25" s="445">
        <v>3</v>
      </c>
      <c r="U25" s="445">
        <v>183.577</v>
      </c>
      <c r="V25" s="445"/>
      <c r="W25" s="445">
        <v>1</v>
      </c>
      <c r="X25" s="445">
        <v>109.021</v>
      </c>
      <c r="Y25" s="445"/>
      <c r="Z25" s="445">
        <v>1</v>
      </c>
      <c r="AA25" s="445">
        <v>101</v>
      </c>
      <c r="AB25" s="445"/>
      <c r="AC25" s="445">
        <v>1</v>
      </c>
      <c r="AD25" s="445">
        <v>91.313999999999993</v>
      </c>
      <c r="AE25" s="445"/>
      <c r="AF25" s="445">
        <v>1</v>
      </c>
      <c r="AG25" s="445">
        <v>88.36</v>
      </c>
      <c r="AH25" s="445"/>
      <c r="AI25" s="445">
        <v>1</v>
      </c>
      <c r="AJ25" s="445">
        <v>86.945999999999998</v>
      </c>
    </row>
    <row r="26" spans="1:36" ht="15" customHeight="1" x14ac:dyDescent="0.2">
      <c r="A26" s="155" t="s">
        <v>475</v>
      </c>
      <c r="B26" s="519">
        <v>1</v>
      </c>
      <c r="C26" s="445">
        <v>45</v>
      </c>
      <c r="D26" s="445"/>
      <c r="E26" s="519">
        <v>1</v>
      </c>
      <c r="F26" s="445">
        <v>44.932000000000002</v>
      </c>
      <c r="G26" s="445"/>
      <c r="H26" s="521">
        <v>1</v>
      </c>
      <c r="I26" s="445">
        <v>41.88</v>
      </c>
      <c r="J26" s="445"/>
      <c r="K26" s="521">
        <v>1</v>
      </c>
      <c r="L26" s="445">
        <v>36.716999999999999</v>
      </c>
      <c r="M26" s="445"/>
      <c r="N26" s="445">
        <v>1</v>
      </c>
      <c r="O26" s="445">
        <v>29.492000000000001</v>
      </c>
      <c r="P26" s="445"/>
      <c r="Q26" s="445">
        <v>1</v>
      </c>
      <c r="R26" s="445">
        <v>336.64800000000002</v>
      </c>
      <c r="S26" s="445"/>
      <c r="T26" s="445">
        <v>1</v>
      </c>
      <c r="U26" s="445">
        <v>26.658000000000001</v>
      </c>
      <c r="V26" s="445"/>
      <c r="W26" s="445">
        <v>1</v>
      </c>
      <c r="X26" s="445">
        <v>22.559000000000001</v>
      </c>
      <c r="Y26" s="445"/>
      <c r="Z26" s="445">
        <v>1</v>
      </c>
      <c r="AA26" s="445">
        <v>20</v>
      </c>
      <c r="AB26" s="445"/>
      <c r="AC26" s="445">
        <v>1</v>
      </c>
      <c r="AD26" s="445">
        <v>16.916</v>
      </c>
      <c r="AE26" s="445"/>
      <c r="AF26" s="445">
        <v>1</v>
      </c>
      <c r="AG26" s="445">
        <v>15.353</v>
      </c>
      <c r="AH26" s="445"/>
      <c r="AI26" s="445">
        <v>1</v>
      </c>
      <c r="AJ26" s="445">
        <v>12.955</v>
      </c>
    </row>
    <row r="27" spans="1:36" ht="15" customHeight="1" x14ac:dyDescent="0.2">
      <c r="A27" s="155" t="s">
        <v>663</v>
      </c>
      <c r="B27" s="519">
        <v>6</v>
      </c>
      <c r="C27" s="445">
        <v>170</v>
      </c>
      <c r="D27" s="445"/>
      <c r="E27" s="519">
        <v>6</v>
      </c>
      <c r="F27" s="445">
        <v>178.25299999999999</v>
      </c>
      <c r="G27" s="445"/>
      <c r="H27" s="521">
        <v>6</v>
      </c>
      <c r="I27" s="445">
        <v>155.56800000000001</v>
      </c>
      <c r="J27" s="445"/>
      <c r="K27" s="521">
        <v>6</v>
      </c>
      <c r="L27" s="445">
        <v>140.36500000000001</v>
      </c>
      <c r="M27" s="445"/>
      <c r="N27" s="445">
        <v>6</v>
      </c>
      <c r="O27" s="445">
        <v>105.98699999999999</v>
      </c>
      <c r="P27" s="445"/>
      <c r="Q27" s="445">
        <v>6</v>
      </c>
      <c r="R27" s="445">
        <v>100.009</v>
      </c>
      <c r="S27" s="445"/>
      <c r="T27" s="445">
        <v>5</v>
      </c>
      <c r="U27" s="445">
        <v>57.226999999999997</v>
      </c>
      <c r="V27" s="445"/>
      <c r="W27" s="445">
        <v>2</v>
      </c>
      <c r="X27" s="445">
        <v>40.405000000000001</v>
      </c>
      <c r="Y27" s="445"/>
      <c r="Z27" s="445">
        <v>2</v>
      </c>
      <c r="AA27" s="445">
        <v>41</v>
      </c>
      <c r="AB27" s="445"/>
      <c r="AC27" s="445">
        <v>2</v>
      </c>
      <c r="AD27" s="445">
        <v>41.69</v>
      </c>
      <c r="AE27" s="445"/>
      <c r="AF27" s="445">
        <v>2</v>
      </c>
      <c r="AG27" s="445">
        <v>34.576999999999998</v>
      </c>
      <c r="AH27" s="445"/>
      <c r="AI27" s="445">
        <v>2</v>
      </c>
      <c r="AJ27" s="445">
        <v>32.087000000000003</v>
      </c>
    </row>
    <row r="28" spans="1:36" ht="15" customHeight="1" x14ac:dyDescent="0.2">
      <c r="A28" s="155" t="s">
        <v>664</v>
      </c>
      <c r="B28" s="519">
        <v>3</v>
      </c>
      <c r="C28" s="445">
        <v>142</v>
      </c>
      <c r="D28" s="445"/>
      <c r="E28" s="519">
        <v>3</v>
      </c>
      <c r="F28" s="445">
        <v>143.52699999999999</v>
      </c>
      <c r="G28" s="445"/>
      <c r="H28" s="521">
        <v>3</v>
      </c>
      <c r="I28" s="445">
        <v>130.23099999999999</v>
      </c>
      <c r="J28" s="445"/>
      <c r="K28" s="521">
        <v>3</v>
      </c>
      <c r="L28" s="445">
        <v>122.033</v>
      </c>
      <c r="M28" s="445"/>
      <c r="N28" s="445">
        <v>3</v>
      </c>
      <c r="O28" s="445">
        <v>104.122</v>
      </c>
      <c r="P28" s="445"/>
      <c r="Q28" s="445">
        <v>3</v>
      </c>
      <c r="R28" s="445">
        <v>101.426</v>
      </c>
      <c r="S28" s="445"/>
      <c r="T28" s="445">
        <v>2</v>
      </c>
      <c r="U28" s="445">
        <v>15.742000000000001</v>
      </c>
      <c r="V28" s="445"/>
      <c r="W28" s="445">
        <v>1</v>
      </c>
      <c r="X28" s="445">
        <v>0</v>
      </c>
      <c r="Y28" s="445"/>
      <c r="Z28" s="445">
        <v>1</v>
      </c>
      <c r="AA28" s="445">
        <v>0</v>
      </c>
      <c r="AB28" s="445"/>
      <c r="AC28" s="445">
        <v>1</v>
      </c>
      <c r="AD28" s="445">
        <v>1.7090000000000001</v>
      </c>
      <c r="AE28" s="445"/>
      <c r="AF28" s="445">
        <v>1</v>
      </c>
      <c r="AG28" s="445">
        <v>10.779</v>
      </c>
      <c r="AH28" s="445"/>
      <c r="AI28" s="445">
        <v>1</v>
      </c>
      <c r="AJ28" s="445">
        <v>13.388</v>
      </c>
    </row>
    <row r="29" spans="1:36" ht="15" customHeight="1" x14ac:dyDescent="0.2">
      <c r="A29" s="155" t="s">
        <v>693</v>
      </c>
      <c r="B29" s="519">
        <v>4</v>
      </c>
      <c r="C29" s="445">
        <v>217</v>
      </c>
      <c r="D29" s="445"/>
      <c r="E29" s="519">
        <v>4</v>
      </c>
      <c r="F29" s="445">
        <v>248.78899999999999</v>
      </c>
      <c r="G29" s="445"/>
      <c r="H29" s="521">
        <v>4</v>
      </c>
      <c r="I29" s="445">
        <v>212.57499999999999</v>
      </c>
      <c r="J29" s="445"/>
      <c r="K29" s="521">
        <v>4</v>
      </c>
      <c r="L29" s="445">
        <v>192.571</v>
      </c>
      <c r="M29" s="445"/>
      <c r="N29" s="445">
        <v>4</v>
      </c>
      <c r="O29" s="445">
        <v>160.08000000000001</v>
      </c>
      <c r="P29" s="445"/>
      <c r="Q29" s="445">
        <v>4</v>
      </c>
      <c r="R29" s="445">
        <v>143.59</v>
      </c>
      <c r="S29" s="445"/>
      <c r="T29" s="445">
        <v>4</v>
      </c>
      <c r="U29" s="445">
        <v>54.999000000000002</v>
      </c>
      <c r="V29" s="445"/>
      <c r="W29" s="445">
        <v>1</v>
      </c>
      <c r="X29" s="445">
        <v>0</v>
      </c>
      <c r="Y29" s="445"/>
      <c r="Z29" s="445">
        <v>1</v>
      </c>
      <c r="AA29" s="445">
        <v>0</v>
      </c>
      <c r="AB29" s="445"/>
      <c r="AC29" s="445">
        <v>1</v>
      </c>
      <c r="AD29" s="445">
        <v>0</v>
      </c>
      <c r="AE29" s="445"/>
      <c r="AF29" s="445">
        <v>1</v>
      </c>
      <c r="AG29" s="445">
        <v>0</v>
      </c>
      <c r="AH29" s="445"/>
      <c r="AI29" s="445">
        <v>1</v>
      </c>
      <c r="AJ29" s="445">
        <v>0</v>
      </c>
    </row>
    <row r="30" spans="1:36" ht="15" customHeight="1" x14ac:dyDescent="0.2">
      <c r="A30" s="155" t="s">
        <v>694</v>
      </c>
      <c r="B30" s="519">
        <v>7</v>
      </c>
      <c r="C30" s="445">
        <v>466</v>
      </c>
      <c r="D30" s="445"/>
      <c r="E30" s="519">
        <v>7</v>
      </c>
      <c r="F30" s="445">
        <v>425.012</v>
      </c>
      <c r="G30" s="445"/>
      <c r="H30" s="521">
        <v>7</v>
      </c>
      <c r="I30" s="445">
        <v>330.43900000000002</v>
      </c>
      <c r="J30" s="445"/>
      <c r="K30" s="521">
        <v>7</v>
      </c>
      <c r="L30" s="445">
        <v>291.99099999999999</v>
      </c>
      <c r="M30" s="445"/>
      <c r="N30" s="445">
        <v>7</v>
      </c>
      <c r="O30" s="445">
        <v>232.44800000000001</v>
      </c>
      <c r="P30" s="445"/>
      <c r="Q30" s="445">
        <v>7</v>
      </c>
      <c r="R30" s="445">
        <v>208.65800000000002</v>
      </c>
      <c r="S30" s="445"/>
      <c r="T30" s="445">
        <v>7</v>
      </c>
      <c r="U30" s="445">
        <v>146.84899999999999</v>
      </c>
      <c r="V30" s="445"/>
      <c r="W30" s="445">
        <v>2</v>
      </c>
      <c r="X30" s="445">
        <v>88.382999999999996</v>
      </c>
      <c r="Y30" s="445"/>
      <c r="Z30" s="445">
        <v>2</v>
      </c>
      <c r="AA30" s="445">
        <v>79</v>
      </c>
      <c r="AB30" s="445"/>
      <c r="AC30" s="445">
        <v>2</v>
      </c>
      <c r="AD30" s="445">
        <v>73.007999999999996</v>
      </c>
      <c r="AE30" s="445"/>
      <c r="AF30" s="445">
        <v>2</v>
      </c>
      <c r="AG30" s="445">
        <v>68.694999999999993</v>
      </c>
      <c r="AH30" s="445"/>
      <c r="AI30" s="445">
        <v>2</v>
      </c>
      <c r="AJ30" s="445">
        <v>60.201999999999998</v>
      </c>
    </row>
    <row r="31" spans="1:36" ht="15" customHeight="1" x14ac:dyDescent="0.2">
      <c r="A31" s="155" t="s">
        <v>695</v>
      </c>
      <c r="B31" s="519">
        <v>7</v>
      </c>
      <c r="C31" s="445">
        <v>507</v>
      </c>
      <c r="D31" s="445"/>
      <c r="E31" s="519">
        <v>7</v>
      </c>
      <c r="F31" s="445">
        <v>511.77800000000002</v>
      </c>
      <c r="G31" s="445"/>
      <c r="H31" s="521">
        <v>6</v>
      </c>
      <c r="I31" s="445">
        <v>431.19900000000001</v>
      </c>
      <c r="J31" s="445"/>
      <c r="K31" s="521">
        <v>6</v>
      </c>
      <c r="L31" s="445">
        <v>403.375</v>
      </c>
      <c r="M31" s="445"/>
      <c r="N31" s="445">
        <v>6</v>
      </c>
      <c r="O31" s="445">
        <v>293.15499999999997</v>
      </c>
      <c r="P31" s="445"/>
      <c r="Q31" s="445">
        <v>6</v>
      </c>
      <c r="R31" s="445">
        <v>288.65100000000001</v>
      </c>
      <c r="S31" s="445"/>
      <c r="T31" s="445">
        <v>6</v>
      </c>
      <c r="U31" s="445">
        <v>252.70500000000001</v>
      </c>
      <c r="V31" s="445"/>
      <c r="W31" s="445">
        <v>6</v>
      </c>
      <c r="X31" s="445">
        <v>233.49100000000001</v>
      </c>
      <c r="Y31" s="445"/>
      <c r="Z31" s="445">
        <v>6</v>
      </c>
      <c r="AA31" s="445">
        <v>178</v>
      </c>
      <c r="AB31" s="445"/>
      <c r="AC31" s="445">
        <v>6</v>
      </c>
      <c r="AD31" s="445">
        <v>156.04499999999999</v>
      </c>
      <c r="AE31" s="445"/>
      <c r="AF31" s="445">
        <v>6</v>
      </c>
      <c r="AG31" s="445">
        <v>141.489</v>
      </c>
      <c r="AH31" s="445"/>
      <c r="AI31" s="445">
        <v>6</v>
      </c>
      <c r="AJ31" s="445">
        <v>113.297</v>
      </c>
    </row>
    <row r="32" spans="1:36" ht="15" customHeight="1" x14ac:dyDescent="0.2">
      <c r="A32" s="155" t="s">
        <v>102</v>
      </c>
      <c r="B32" s="519">
        <v>3</v>
      </c>
      <c r="C32" s="445">
        <v>204</v>
      </c>
      <c r="D32" s="445"/>
      <c r="E32" s="519">
        <v>3</v>
      </c>
      <c r="F32" s="445">
        <v>209.934</v>
      </c>
      <c r="G32" s="445"/>
      <c r="H32" s="521">
        <v>3</v>
      </c>
      <c r="I32" s="445">
        <v>187.22300000000001</v>
      </c>
      <c r="J32" s="445"/>
      <c r="K32" s="521">
        <v>3</v>
      </c>
      <c r="L32" s="445">
        <v>171.53200000000001</v>
      </c>
      <c r="M32" s="445"/>
      <c r="N32" s="445">
        <v>3</v>
      </c>
      <c r="O32" s="445">
        <v>132.35300000000001</v>
      </c>
      <c r="P32" s="445"/>
      <c r="Q32" s="445">
        <v>3</v>
      </c>
      <c r="R32" s="445">
        <v>137.17000000000002</v>
      </c>
      <c r="S32" s="445"/>
      <c r="T32" s="445">
        <v>3</v>
      </c>
      <c r="U32" s="445">
        <v>71.144999999999996</v>
      </c>
      <c r="V32" s="445"/>
      <c r="W32" s="445">
        <v>1</v>
      </c>
      <c r="X32" s="445">
        <v>54.984999999999999</v>
      </c>
      <c r="Y32" s="445"/>
      <c r="Z32" s="445">
        <v>1</v>
      </c>
      <c r="AA32" s="445">
        <v>49</v>
      </c>
      <c r="AB32" s="445"/>
      <c r="AC32" s="445">
        <v>1</v>
      </c>
      <c r="AD32" s="445">
        <v>42.511000000000003</v>
      </c>
      <c r="AE32" s="445"/>
      <c r="AF32" s="445">
        <v>1</v>
      </c>
      <c r="AG32" s="445">
        <v>38.201000000000001</v>
      </c>
      <c r="AH32" s="445"/>
      <c r="AI32" s="445">
        <v>1</v>
      </c>
      <c r="AJ32" s="445">
        <v>36.533000000000001</v>
      </c>
    </row>
    <row r="33" spans="1:36" ht="15" customHeight="1" x14ac:dyDescent="0.2">
      <c r="A33" s="155" t="s">
        <v>103</v>
      </c>
      <c r="B33" s="519">
        <v>2</v>
      </c>
      <c r="C33" s="445">
        <v>62</v>
      </c>
      <c r="D33" s="445"/>
      <c r="E33" s="519">
        <v>2</v>
      </c>
      <c r="F33" s="445">
        <v>60.978999999999999</v>
      </c>
      <c r="G33" s="445"/>
      <c r="H33" s="521">
        <v>2</v>
      </c>
      <c r="I33" s="445">
        <v>54.634999999999998</v>
      </c>
      <c r="J33" s="445"/>
      <c r="K33" s="521">
        <v>2</v>
      </c>
      <c r="L33" s="445">
        <v>51.5</v>
      </c>
      <c r="M33" s="445"/>
      <c r="N33" s="445">
        <v>2</v>
      </c>
      <c r="O33" s="445">
        <v>44.53</v>
      </c>
      <c r="P33" s="445"/>
      <c r="Q33" s="445">
        <v>2</v>
      </c>
      <c r="R33" s="445">
        <v>44.267000000000003</v>
      </c>
      <c r="S33" s="445"/>
      <c r="T33" s="445">
        <v>2</v>
      </c>
      <c r="U33" s="445">
        <v>31.588000000000001</v>
      </c>
      <c r="V33" s="445"/>
      <c r="W33" s="445">
        <v>1</v>
      </c>
      <c r="X33" s="445">
        <v>25.085000000000001</v>
      </c>
      <c r="Y33" s="445"/>
      <c r="Z33" s="445">
        <v>1</v>
      </c>
      <c r="AA33" s="445">
        <v>22</v>
      </c>
      <c r="AB33" s="445"/>
      <c r="AC33" s="445">
        <v>1</v>
      </c>
      <c r="AD33" s="445">
        <v>19.350999999999999</v>
      </c>
      <c r="AE33" s="445"/>
      <c r="AF33" s="445">
        <v>1</v>
      </c>
      <c r="AG33" s="445">
        <v>16.734000000000002</v>
      </c>
      <c r="AH33" s="445"/>
      <c r="AI33" s="445">
        <v>1</v>
      </c>
      <c r="AJ33" s="445">
        <v>15.281000000000001</v>
      </c>
    </row>
    <row r="34" spans="1:36" ht="15" customHeight="1" x14ac:dyDescent="0.2">
      <c r="A34" s="155" t="s">
        <v>696</v>
      </c>
      <c r="B34" s="519">
        <v>1</v>
      </c>
      <c r="C34" s="445">
        <v>6</v>
      </c>
      <c r="D34" s="445"/>
      <c r="E34" s="519">
        <v>1</v>
      </c>
      <c r="F34" s="445">
        <v>22.378</v>
      </c>
      <c r="G34" s="445"/>
      <c r="H34" s="521">
        <v>1</v>
      </c>
      <c r="I34" s="445">
        <v>22.689</v>
      </c>
      <c r="J34" s="445"/>
      <c r="K34" s="521">
        <v>1</v>
      </c>
      <c r="L34" s="445">
        <v>15.87</v>
      </c>
      <c r="M34" s="445"/>
      <c r="N34" s="445">
        <v>1</v>
      </c>
      <c r="O34" s="445">
        <v>11.516</v>
      </c>
      <c r="P34" s="445"/>
      <c r="Q34" s="445">
        <v>1</v>
      </c>
      <c r="R34" s="445">
        <v>11.301</v>
      </c>
      <c r="S34" s="445"/>
      <c r="T34" s="445">
        <v>1</v>
      </c>
      <c r="U34" s="445">
        <v>10.895</v>
      </c>
      <c r="V34" s="445"/>
      <c r="W34" s="445">
        <v>1</v>
      </c>
      <c r="X34" s="445">
        <v>8.6660000000000004</v>
      </c>
      <c r="Y34" s="445"/>
      <c r="Z34" s="445">
        <v>1</v>
      </c>
      <c r="AA34" s="445">
        <v>7</v>
      </c>
      <c r="AB34" s="445"/>
      <c r="AC34" s="445">
        <v>1</v>
      </c>
      <c r="AD34" s="445">
        <v>6.9420000000000002</v>
      </c>
      <c r="AE34" s="445"/>
      <c r="AF34" s="445">
        <v>1</v>
      </c>
      <c r="AG34" s="445">
        <v>4.3929999999999998</v>
      </c>
      <c r="AH34" s="445"/>
      <c r="AI34" s="445">
        <v>1</v>
      </c>
      <c r="AJ34" s="445">
        <v>3.9260000000000002</v>
      </c>
    </row>
    <row r="35" spans="1:36" ht="15" customHeight="1" x14ac:dyDescent="0.2">
      <c r="A35" s="155" t="s">
        <v>105</v>
      </c>
      <c r="B35" s="519">
        <v>2</v>
      </c>
      <c r="C35" s="445">
        <v>61</v>
      </c>
      <c r="D35" s="445"/>
      <c r="E35" s="519">
        <v>2</v>
      </c>
      <c r="F35" s="445">
        <v>65.430999999999997</v>
      </c>
      <c r="G35" s="445"/>
      <c r="H35" s="521">
        <v>2</v>
      </c>
      <c r="I35" s="445">
        <v>58.624000000000002</v>
      </c>
      <c r="J35" s="445"/>
      <c r="K35" s="521">
        <v>2</v>
      </c>
      <c r="L35" s="445">
        <v>54.667999999999999</v>
      </c>
      <c r="M35" s="445"/>
      <c r="N35" s="445">
        <v>2</v>
      </c>
      <c r="O35" s="445">
        <v>48.317999999999998</v>
      </c>
      <c r="P35" s="445"/>
      <c r="Q35" s="445">
        <v>2</v>
      </c>
      <c r="R35" s="445">
        <v>34.006</v>
      </c>
      <c r="S35" s="445"/>
      <c r="T35" s="445">
        <v>2</v>
      </c>
      <c r="U35" s="445">
        <v>19.053999999999998</v>
      </c>
      <c r="V35" s="445"/>
      <c r="W35" s="445">
        <v>1</v>
      </c>
      <c r="X35" s="445">
        <v>12.552</v>
      </c>
      <c r="Y35" s="445"/>
      <c r="Z35" s="445">
        <v>1</v>
      </c>
      <c r="AA35" s="445">
        <v>8</v>
      </c>
      <c r="AB35" s="445"/>
      <c r="AC35" s="445">
        <v>1</v>
      </c>
      <c r="AD35" s="445">
        <v>7.4770000000000003</v>
      </c>
      <c r="AE35" s="445"/>
      <c r="AF35" s="445">
        <v>1</v>
      </c>
      <c r="AG35" s="445">
        <v>8.5090000000000003</v>
      </c>
      <c r="AH35" s="445"/>
      <c r="AI35" s="445">
        <v>1</v>
      </c>
      <c r="AJ35" s="445">
        <v>9.7040000000000006</v>
      </c>
    </row>
    <row r="36" spans="1:36" ht="15" customHeight="1" x14ac:dyDescent="0.2">
      <c r="A36" s="155" t="s">
        <v>697</v>
      </c>
      <c r="B36" s="519">
        <v>6</v>
      </c>
      <c r="C36" s="445">
        <v>238</v>
      </c>
      <c r="D36" s="445"/>
      <c r="E36" s="519">
        <v>6</v>
      </c>
      <c r="F36" s="445">
        <v>228.24799999999999</v>
      </c>
      <c r="G36" s="445"/>
      <c r="H36" s="521">
        <v>6</v>
      </c>
      <c r="I36" s="445">
        <v>186.036</v>
      </c>
      <c r="J36" s="445"/>
      <c r="K36" s="521">
        <v>6</v>
      </c>
      <c r="L36" s="445">
        <v>177.37100000000001</v>
      </c>
      <c r="M36" s="445"/>
      <c r="N36" s="445">
        <v>6</v>
      </c>
      <c r="O36" s="445">
        <v>153.25200000000001</v>
      </c>
      <c r="P36" s="445"/>
      <c r="Q36" s="445">
        <v>6</v>
      </c>
      <c r="R36" s="445">
        <v>145.15600000000001</v>
      </c>
      <c r="S36" s="445"/>
      <c r="T36" s="445">
        <v>6</v>
      </c>
      <c r="U36" s="445">
        <v>122.498</v>
      </c>
      <c r="V36" s="445"/>
      <c r="W36" s="445">
        <v>4</v>
      </c>
      <c r="X36" s="445">
        <v>83.959000000000003</v>
      </c>
      <c r="Y36" s="445"/>
      <c r="Z36" s="445">
        <v>4</v>
      </c>
      <c r="AA36" s="445">
        <v>75</v>
      </c>
      <c r="AB36" s="445"/>
      <c r="AC36" s="445">
        <v>4</v>
      </c>
      <c r="AD36" s="445">
        <v>64.885999999999996</v>
      </c>
      <c r="AE36" s="445"/>
      <c r="AF36" s="445">
        <v>4</v>
      </c>
      <c r="AG36" s="445">
        <v>40.512</v>
      </c>
      <c r="AH36" s="445"/>
      <c r="AI36" s="445">
        <v>4</v>
      </c>
      <c r="AJ36" s="445">
        <v>33.862000000000002</v>
      </c>
    </row>
    <row r="37" spans="1:36" ht="15" customHeight="1" x14ac:dyDescent="0.2">
      <c r="A37" s="155" t="s">
        <v>107</v>
      </c>
      <c r="B37" s="519">
        <v>8</v>
      </c>
      <c r="C37" s="445">
        <v>224</v>
      </c>
      <c r="D37" s="445"/>
      <c r="E37" s="519">
        <v>8</v>
      </c>
      <c r="F37" s="445">
        <v>292.541</v>
      </c>
      <c r="G37" s="445"/>
      <c r="H37" s="525">
        <v>9</v>
      </c>
      <c r="I37" s="445">
        <v>205.142</v>
      </c>
      <c r="J37" s="445"/>
      <c r="K37" s="525">
        <v>9</v>
      </c>
      <c r="L37" s="445">
        <v>173.94900000000001</v>
      </c>
      <c r="M37" s="445"/>
      <c r="N37" s="445">
        <v>9</v>
      </c>
      <c r="O37" s="445">
        <v>137.36799999999999</v>
      </c>
      <c r="P37" s="445"/>
      <c r="Q37" s="445">
        <v>9</v>
      </c>
      <c r="R37" s="445">
        <v>121.40600000000001</v>
      </c>
      <c r="S37" s="445"/>
      <c r="T37" s="445">
        <v>9</v>
      </c>
      <c r="U37" s="445">
        <v>81.019000000000005</v>
      </c>
      <c r="V37" s="445"/>
      <c r="W37" s="445">
        <v>2</v>
      </c>
      <c r="X37" s="445">
        <v>54.41</v>
      </c>
      <c r="Y37" s="445"/>
      <c r="Z37" s="445">
        <v>2</v>
      </c>
      <c r="AA37" s="445">
        <v>50</v>
      </c>
      <c r="AB37" s="445"/>
      <c r="AC37" s="445">
        <v>2</v>
      </c>
      <c r="AD37" s="445">
        <v>46.908999999999999</v>
      </c>
      <c r="AE37" s="445"/>
      <c r="AF37" s="445">
        <v>2</v>
      </c>
      <c r="AG37" s="445">
        <v>46.395000000000003</v>
      </c>
      <c r="AH37" s="445"/>
      <c r="AI37" s="445">
        <v>2</v>
      </c>
      <c r="AJ37" s="445">
        <v>34.006999999999998</v>
      </c>
    </row>
    <row r="38" spans="1:36" ht="15" customHeight="1" x14ac:dyDescent="0.2">
      <c r="A38" s="155" t="s">
        <v>108</v>
      </c>
      <c r="B38" s="519">
        <v>2</v>
      </c>
      <c r="C38" s="445">
        <v>85</v>
      </c>
      <c r="D38" s="445"/>
      <c r="E38" s="519">
        <v>2</v>
      </c>
      <c r="F38" s="445">
        <v>56.018000000000001</v>
      </c>
      <c r="G38" s="445"/>
      <c r="H38" s="521">
        <v>2</v>
      </c>
      <c r="I38" s="445">
        <v>51.561</v>
      </c>
      <c r="J38" s="445"/>
      <c r="K38" s="521">
        <v>2</v>
      </c>
      <c r="L38" s="445">
        <v>75.783000000000001</v>
      </c>
      <c r="M38" s="445"/>
      <c r="N38" s="445">
        <v>2</v>
      </c>
      <c r="O38" s="445">
        <v>62.283000000000001</v>
      </c>
      <c r="P38" s="445"/>
      <c r="Q38" s="445">
        <v>2</v>
      </c>
      <c r="R38" s="445">
        <v>67.17</v>
      </c>
      <c r="S38" s="445"/>
      <c r="T38" s="445">
        <v>2</v>
      </c>
      <c r="U38" s="445">
        <v>37.847000000000001</v>
      </c>
      <c r="V38" s="445"/>
      <c r="W38" s="445">
        <v>1</v>
      </c>
      <c r="X38" s="445">
        <v>22.036000000000001</v>
      </c>
      <c r="Y38" s="445"/>
      <c r="Z38" s="445">
        <v>1</v>
      </c>
      <c r="AA38" s="445">
        <v>19</v>
      </c>
      <c r="AB38" s="445"/>
      <c r="AC38" s="445">
        <v>1</v>
      </c>
      <c r="AD38" s="445">
        <v>16.815000000000001</v>
      </c>
      <c r="AE38" s="445"/>
      <c r="AF38" s="445">
        <v>1</v>
      </c>
      <c r="AG38" s="445">
        <v>15.831</v>
      </c>
      <c r="AH38" s="445"/>
      <c r="AI38" s="445">
        <v>1</v>
      </c>
      <c r="AJ38" s="445">
        <v>14.036</v>
      </c>
    </row>
    <row r="39" spans="1:36" ht="15" customHeight="1" x14ac:dyDescent="0.2">
      <c r="A39" s="155" t="s">
        <v>109</v>
      </c>
      <c r="B39" s="519">
        <v>4</v>
      </c>
      <c r="C39" s="445">
        <v>80</v>
      </c>
      <c r="D39" s="445"/>
      <c r="E39" s="519">
        <v>4</v>
      </c>
      <c r="F39" s="445">
        <v>78.552999999999997</v>
      </c>
      <c r="G39" s="445"/>
      <c r="H39" s="521">
        <v>4</v>
      </c>
      <c r="I39" s="445">
        <v>55.128999999999998</v>
      </c>
      <c r="J39" s="445"/>
      <c r="K39" s="521">
        <v>4</v>
      </c>
      <c r="L39" s="445">
        <v>57.005000000000003</v>
      </c>
      <c r="M39" s="445"/>
      <c r="N39" s="445">
        <v>4</v>
      </c>
      <c r="O39" s="445">
        <v>50.962000000000003</v>
      </c>
      <c r="P39" s="445"/>
      <c r="Q39" s="445">
        <v>4</v>
      </c>
      <c r="R39" s="445">
        <v>51.265999999999998</v>
      </c>
      <c r="S39" s="445"/>
      <c r="T39" s="445">
        <v>4</v>
      </c>
      <c r="U39" s="445">
        <v>22.593</v>
      </c>
      <c r="V39" s="445"/>
      <c r="W39" s="445">
        <v>1</v>
      </c>
      <c r="X39" s="445">
        <v>13.403</v>
      </c>
      <c r="Y39" s="445"/>
      <c r="Z39" s="445">
        <v>1</v>
      </c>
      <c r="AA39" s="445">
        <v>18</v>
      </c>
      <c r="AB39" s="445"/>
      <c r="AC39" s="445">
        <v>1</v>
      </c>
      <c r="AD39" s="445">
        <v>13.666</v>
      </c>
      <c r="AE39" s="445"/>
      <c r="AF39" s="445">
        <v>1</v>
      </c>
      <c r="AG39" s="445">
        <v>11.3</v>
      </c>
      <c r="AH39" s="445"/>
      <c r="AI39" s="445">
        <v>1</v>
      </c>
      <c r="AJ39" s="445">
        <v>7.556</v>
      </c>
    </row>
    <row r="40" spans="1:36" ht="15" customHeight="1" x14ac:dyDescent="0.2">
      <c r="A40" s="155" t="s">
        <v>110</v>
      </c>
      <c r="B40" s="519">
        <v>1</v>
      </c>
      <c r="C40" s="445">
        <v>50</v>
      </c>
      <c r="D40" s="445"/>
      <c r="E40" s="519">
        <v>1</v>
      </c>
      <c r="F40" s="445">
        <v>52.777999999999999</v>
      </c>
      <c r="G40" s="445"/>
      <c r="H40" s="521">
        <v>1</v>
      </c>
      <c r="I40" s="445">
        <v>45.185000000000002</v>
      </c>
      <c r="J40" s="445"/>
      <c r="K40" s="521">
        <v>1</v>
      </c>
      <c r="L40" s="445">
        <v>42.030999999999999</v>
      </c>
      <c r="M40" s="445"/>
      <c r="N40" s="445">
        <v>1</v>
      </c>
      <c r="O40" s="445">
        <v>34.328000000000003</v>
      </c>
      <c r="P40" s="445"/>
      <c r="Q40" s="445">
        <v>1</v>
      </c>
      <c r="R40" s="445">
        <v>33.640999999999998</v>
      </c>
      <c r="S40" s="445"/>
      <c r="T40" s="445">
        <v>1</v>
      </c>
      <c r="U40" s="445">
        <v>24.364999999999998</v>
      </c>
      <c r="V40" s="445"/>
      <c r="W40" s="445">
        <v>1</v>
      </c>
      <c r="X40" s="445">
        <v>0</v>
      </c>
      <c r="Y40" s="445"/>
      <c r="Z40" s="445">
        <v>1</v>
      </c>
      <c r="AA40" s="445">
        <v>0</v>
      </c>
      <c r="AB40" s="445"/>
      <c r="AC40" s="445">
        <v>1</v>
      </c>
      <c r="AD40" s="445">
        <v>0</v>
      </c>
      <c r="AE40" s="445"/>
      <c r="AF40" s="445">
        <v>1</v>
      </c>
      <c r="AG40" s="445">
        <v>0</v>
      </c>
      <c r="AH40" s="445"/>
      <c r="AI40" s="445">
        <v>1</v>
      </c>
      <c r="AJ40" s="445">
        <v>0</v>
      </c>
    </row>
    <row r="41" spans="1:36" ht="15" customHeight="1" x14ac:dyDescent="0.2">
      <c r="A41" s="155" t="s">
        <v>698</v>
      </c>
      <c r="B41" s="519">
        <v>5</v>
      </c>
      <c r="C41" s="445">
        <v>157</v>
      </c>
      <c r="D41" s="445"/>
      <c r="E41" s="519">
        <v>5</v>
      </c>
      <c r="F41" s="445">
        <v>153.779</v>
      </c>
      <c r="G41" s="445"/>
      <c r="H41" s="521">
        <v>5</v>
      </c>
      <c r="I41" s="445">
        <v>130.41800000000001</v>
      </c>
      <c r="J41" s="445"/>
      <c r="K41" s="521">
        <v>5</v>
      </c>
      <c r="L41" s="445">
        <v>107.67700000000001</v>
      </c>
      <c r="M41" s="445"/>
      <c r="N41" s="445">
        <v>5</v>
      </c>
      <c r="O41" s="445">
        <v>85.361999999999995</v>
      </c>
      <c r="P41" s="445"/>
      <c r="Q41" s="445">
        <v>5</v>
      </c>
      <c r="R41" s="445">
        <v>92.537000000000006</v>
      </c>
      <c r="S41" s="445"/>
      <c r="T41" s="445">
        <v>5</v>
      </c>
      <c r="U41" s="445">
        <v>72.400000000000006</v>
      </c>
      <c r="V41" s="445"/>
      <c r="W41" s="445">
        <v>2</v>
      </c>
      <c r="X41" s="445">
        <v>49.588000000000001</v>
      </c>
      <c r="Y41" s="445"/>
      <c r="Z41" s="445">
        <v>2</v>
      </c>
      <c r="AA41" s="445">
        <v>44</v>
      </c>
      <c r="AB41" s="445"/>
      <c r="AC41" s="445">
        <v>2</v>
      </c>
      <c r="AD41" s="445">
        <v>36.860999999999997</v>
      </c>
      <c r="AE41" s="445"/>
      <c r="AF41" s="445">
        <v>2</v>
      </c>
      <c r="AG41" s="445">
        <v>15.189</v>
      </c>
      <c r="AH41" s="445"/>
      <c r="AI41" s="445">
        <v>2</v>
      </c>
      <c r="AJ41" s="445">
        <v>15.484</v>
      </c>
    </row>
    <row r="42" spans="1:36" ht="15" customHeight="1" x14ac:dyDescent="0.2">
      <c r="A42" s="155" t="s">
        <v>670</v>
      </c>
      <c r="B42" s="519">
        <v>5</v>
      </c>
      <c r="C42" s="445">
        <v>147</v>
      </c>
      <c r="D42" s="445"/>
      <c r="E42" s="519">
        <v>5</v>
      </c>
      <c r="F42" s="445">
        <v>133.42699999999999</v>
      </c>
      <c r="G42" s="445"/>
      <c r="H42" s="521">
        <v>5</v>
      </c>
      <c r="I42" s="445">
        <v>114.539</v>
      </c>
      <c r="J42" s="445"/>
      <c r="K42" s="521">
        <v>5</v>
      </c>
      <c r="L42" s="445">
        <v>105.55500000000001</v>
      </c>
      <c r="M42" s="445"/>
      <c r="N42" s="445">
        <v>5</v>
      </c>
      <c r="O42" s="445">
        <v>78.028000000000006</v>
      </c>
      <c r="P42" s="445"/>
      <c r="Q42" s="445">
        <v>5</v>
      </c>
      <c r="R42" s="445">
        <v>81.007999999999996</v>
      </c>
      <c r="S42" s="445"/>
      <c r="T42" s="445">
        <v>4</v>
      </c>
      <c r="U42" s="445">
        <v>78.679000000000002</v>
      </c>
      <c r="V42" s="445"/>
      <c r="W42" s="445">
        <v>4</v>
      </c>
      <c r="X42" s="445">
        <v>72.921999999999997</v>
      </c>
      <c r="Y42" s="445"/>
      <c r="Z42" s="445">
        <v>4</v>
      </c>
      <c r="AA42" s="445">
        <v>66</v>
      </c>
      <c r="AB42" s="445"/>
      <c r="AC42" s="445">
        <v>4</v>
      </c>
      <c r="AD42" s="445">
        <v>60.725999999999999</v>
      </c>
      <c r="AE42" s="445"/>
      <c r="AF42" s="445">
        <v>4</v>
      </c>
      <c r="AG42" s="445">
        <v>56.122999999999998</v>
      </c>
      <c r="AH42" s="445"/>
      <c r="AI42" s="445">
        <v>4</v>
      </c>
      <c r="AJ42" s="445">
        <v>51.674999999999997</v>
      </c>
    </row>
    <row r="43" spans="1:36" ht="15" customHeight="1" x14ac:dyDescent="0.2">
      <c r="A43" s="155" t="s">
        <v>173</v>
      </c>
      <c r="B43" s="519">
        <v>2</v>
      </c>
      <c r="C43" s="445">
        <v>128</v>
      </c>
      <c r="D43" s="445"/>
      <c r="E43" s="519">
        <v>2</v>
      </c>
      <c r="F43" s="445">
        <v>128.51499999999999</v>
      </c>
      <c r="G43" s="445"/>
      <c r="H43" s="521">
        <v>2</v>
      </c>
      <c r="I43" s="445">
        <v>101.902</v>
      </c>
      <c r="J43" s="445"/>
      <c r="K43" s="521">
        <v>2</v>
      </c>
      <c r="L43" s="445">
        <v>95.403000000000006</v>
      </c>
      <c r="M43" s="445"/>
      <c r="N43" s="445">
        <v>2</v>
      </c>
      <c r="O43" s="445">
        <v>80.063999999999993</v>
      </c>
      <c r="P43" s="445"/>
      <c r="Q43" s="445">
        <v>2</v>
      </c>
      <c r="R43" s="445">
        <v>72.742000000000004</v>
      </c>
      <c r="S43" s="445"/>
      <c r="T43" s="445">
        <v>2</v>
      </c>
      <c r="U43" s="445">
        <v>62.988</v>
      </c>
      <c r="V43" s="445"/>
      <c r="W43" s="445">
        <v>1</v>
      </c>
      <c r="X43" s="445">
        <v>48.34</v>
      </c>
      <c r="Y43" s="445"/>
      <c r="Z43" s="445">
        <v>1</v>
      </c>
      <c r="AA43" s="445">
        <v>39</v>
      </c>
      <c r="AB43" s="445"/>
      <c r="AC43" s="445">
        <v>1</v>
      </c>
      <c r="AD43" s="445">
        <v>36.100999999999999</v>
      </c>
      <c r="AE43" s="445"/>
      <c r="AF43" s="445">
        <v>1</v>
      </c>
      <c r="AG43" s="445">
        <v>31.152999999999999</v>
      </c>
      <c r="AH43" s="445"/>
      <c r="AI43" s="445">
        <v>1</v>
      </c>
      <c r="AJ43" s="445">
        <v>30.484000000000002</v>
      </c>
    </row>
    <row r="44" spans="1:36" ht="15" customHeight="1" x14ac:dyDescent="0.2">
      <c r="A44" s="155" t="s">
        <v>114</v>
      </c>
      <c r="B44" s="519">
        <v>7</v>
      </c>
      <c r="C44" s="445">
        <v>282</v>
      </c>
      <c r="D44" s="445"/>
      <c r="E44" s="519">
        <v>7</v>
      </c>
      <c r="F44" s="445">
        <v>294.99</v>
      </c>
      <c r="G44" s="445"/>
      <c r="H44" s="521">
        <v>7</v>
      </c>
      <c r="I44" s="445">
        <v>258.786</v>
      </c>
      <c r="J44" s="445"/>
      <c r="K44" s="521">
        <v>7</v>
      </c>
      <c r="L44" s="445">
        <v>254.089</v>
      </c>
      <c r="M44" s="445"/>
      <c r="N44" s="445">
        <v>7</v>
      </c>
      <c r="O44" s="445">
        <v>185.893</v>
      </c>
      <c r="P44" s="445"/>
      <c r="Q44" s="445">
        <v>7</v>
      </c>
      <c r="R44" s="445">
        <v>184.84300000000002</v>
      </c>
      <c r="S44" s="445"/>
      <c r="T44" s="445">
        <v>7</v>
      </c>
      <c r="U44" s="445">
        <v>126.297</v>
      </c>
      <c r="V44" s="445"/>
      <c r="W44" s="445">
        <v>4</v>
      </c>
      <c r="X44" s="445">
        <v>109.476</v>
      </c>
      <c r="Y44" s="445"/>
      <c r="Z44" s="445">
        <v>4</v>
      </c>
      <c r="AA44" s="445">
        <v>83</v>
      </c>
      <c r="AB44" s="445"/>
      <c r="AC44" s="445">
        <v>4</v>
      </c>
      <c r="AD44" s="445">
        <v>73.349000000000004</v>
      </c>
      <c r="AE44" s="445"/>
      <c r="AF44" s="445">
        <v>4</v>
      </c>
      <c r="AG44" s="445">
        <v>60.851999999999997</v>
      </c>
      <c r="AH44" s="445"/>
      <c r="AI44" s="445">
        <v>4</v>
      </c>
      <c r="AJ44" s="445">
        <v>51.343000000000004</v>
      </c>
    </row>
    <row r="45" spans="1:36" ht="15" customHeight="1" thickBot="1" x14ac:dyDescent="0.25">
      <c r="A45" s="526"/>
      <c r="B45" s="527"/>
      <c r="C45" s="512"/>
      <c r="D45" s="512"/>
      <c r="E45" s="527"/>
      <c r="F45" s="512"/>
      <c r="G45" s="512"/>
      <c r="H45" s="528"/>
      <c r="I45" s="512"/>
      <c r="J45" s="512"/>
      <c r="K45" s="528"/>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row>
    <row r="46" spans="1:36" ht="15" customHeight="1" x14ac:dyDescent="0.2">
      <c r="A46" s="153" t="s">
        <v>671</v>
      </c>
      <c r="B46" s="152"/>
      <c r="C46" s="152"/>
      <c r="D46" s="152"/>
      <c r="E46" s="152"/>
      <c r="F46" s="152"/>
      <c r="G46" s="152"/>
      <c r="K46" s="155"/>
      <c r="Q46" s="155"/>
      <c r="T46" s="155"/>
      <c r="W46" s="155"/>
      <c r="AC46" s="152"/>
      <c r="AF46" s="152"/>
      <c r="AI46" s="152"/>
    </row>
    <row r="47" spans="1:36" ht="15" customHeight="1" x14ac:dyDescent="0.2">
      <c r="A47" s="152" t="s">
        <v>672</v>
      </c>
    </row>
    <row r="48" spans="1:36" ht="15" customHeight="1" x14ac:dyDescent="0.2">
      <c r="A48" s="448" t="s">
        <v>699</v>
      </c>
      <c r="B48" s="529"/>
      <c r="C48" s="529"/>
      <c r="D48" s="529"/>
      <c r="E48" s="529"/>
      <c r="F48" s="529"/>
      <c r="G48" s="529"/>
      <c r="H48" s="530"/>
      <c r="I48" s="529"/>
      <c r="J48" s="529"/>
      <c r="K48" s="529"/>
      <c r="L48" s="529"/>
    </row>
    <row r="49" spans="1:35" ht="15" customHeight="1" x14ac:dyDescent="0.2">
      <c r="A49" s="153" t="s">
        <v>674</v>
      </c>
      <c r="B49" s="23"/>
      <c r="C49" s="23"/>
      <c r="D49" s="23"/>
      <c r="E49" s="23"/>
      <c r="F49" s="23"/>
      <c r="G49" s="23"/>
      <c r="H49" s="23"/>
      <c r="I49" s="531"/>
      <c r="J49" s="531"/>
      <c r="K49" s="531"/>
      <c r="L49" s="531"/>
    </row>
    <row r="50" spans="1:35" ht="15" customHeight="1" x14ac:dyDescent="0.2">
      <c r="A50" s="153" t="s">
        <v>675</v>
      </c>
    </row>
    <row r="51" spans="1:35" ht="15" customHeight="1" x14ac:dyDescent="0.2">
      <c r="A51" s="152" t="s">
        <v>700</v>
      </c>
      <c r="B51" s="152"/>
      <c r="C51" s="152"/>
      <c r="D51" s="152"/>
      <c r="E51" s="152"/>
      <c r="F51" s="152"/>
      <c r="G51" s="152"/>
      <c r="K51" s="155"/>
      <c r="N51" s="152"/>
      <c r="Q51" s="152"/>
      <c r="T51" s="155"/>
      <c r="W51" s="152"/>
      <c r="AC51" s="152"/>
      <c r="AF51" s="152"/>
      <c r="AI51" s="152"/>
    </row>
    <row r="52" spans="1:35" ht="15" customHeight="1" x14ac:dyDescent="0.2">
      <c r="A52" s="152" t="s">
        <v>701</v>
      </c>
      <c r="E52" s="152"/>
      <c r="F52" s="152"/>
      <c r="G52" s="152"/>
      <c r="K52" s="155"/>
      <c r="N52" s="152"/>
      <c r="Q52" s="152"/>
      <c r="T52" s="155"/>
      <c r="W52" s="152"/>
      <c r="AC52" s="152"/>
      <c r="AF52" s="152"/>
      <c r="AI52" s="152"/>
    </row>
    <row r="53" spans="1:35" ht="15" customHeight="1" x14ac:dyDescent="0.2">
      <c r="A53" s="153" t="s">
        <v>702</v>
      </c>
      <c r="B53" s="152"/>
      <c r="C53" s="152"/>
      <c r="D53" s="152"/>
      <c r="E53" s="152"/>
      <c r="F53" s="152"/>
      <c r="G53" s="152"/>
      <c r="K53" s="155"/>
      <c r="N53" s="152"/>
      <c r="Q53" s="155"/>
      <c r="T53" s="155"/>
      <c r="W53" s="155"/>
      <c r="AC53" s="155"/>
      <c r="AF53" s="155"/>
      <c r="AI53" s="155"/>
    </row>
    <row r="54" spans="1:35" ht="15" customHeight="1" x14ac:dyDescent="0.2">
      <c r="A54" s="153" t="s">
        <v>703</v>
      </c>
      <c r="B54" s="152"/>
      <c r="C54" s="152"/>
      <c r="D54" s="152"/>
      <c r="H54" s="155"/>
      <c r="K54" s="155"/>
      <c r="Q54" s="152"/>
      <c r="T54" s="155"/>
      <c r="W54" s="152"/>
      <c r="AC54" s="152"/>
      <c r="AF54" s="152"/>
      <c r="AI54" s="152"/>
    </row>
    <row r="55" spans="1:35" ht="15" customHeight="1" x14ac:dyDescent="0.2">
      <c r="A55" s="153" t="s">
        <v>704</v>
      </c>
      <c r="H55" s="155"/>
      <c r="K55" s="155"/>
      <c r="Q55" s="152"/>
      <c r="T55" s="155"/>
      <c r="W55" s="152"/>
      <c r="AC55" s="152"/>
      <c r="AF55" s="152"/>
      <c r="AI55" s="152"/>
    </row>
    <row r="56" spans="1:35" ht="15" customHeight="1" x14ac:dyDescent="0.2">
      <c r="A56" s="153" t="s">
        <v>681</v>
      </c>
      <c r="H56" s="155"/>
      <c r="K56" s="155"/>
      <c r="Q56" s="152"/>
      <c r="T56" s="155"/>
      <c r="W56" s="152"/>
      <c r="AC56" s="152"/>
      <c r="AF56" s="152"/>
      <c r="AI56" s="152"/>
    </row>
    <row r="57" spans="1:35" ht="15" customHeight="1" x14ac:dyDescent="0.2">
      <c r="A57" s="152" t="s">
        <v>682</v>
      </c>
      <c r="B57" s="152"/>
      <c r="C57" s="152"/>
      <c r="D57" s="152"/>
      <c r="E57" s="152"/>
      <c r="F57" s="152"/>
      <c r="G57" s="152"/>
      <c r="K57" s="155"/>
      <c r="N57" s="152"/>
      <c r="T57" s="155"/>
    </row>
    <row r="58" spans="1:35" ht="15" customHeight="1" x14ac:dyDescent="0.2">
      <c r="A58" s="152" t="s">
        <v>683</v>
      </c>
    </row>
    <row r="59" spans="1:35" ht="15" customHeight="1" x14ac:dyDescent="0.2">
      <c r="A59" s="153" t="s">
        <v>705</v>
      </c>
    </row>
    <row r="60" spans="1:35" ht="15" customHeight="1" x14ac:dyDescent="0.2">
      <c r="A60" s="152" t="s">
        <v>706</v>
      </c>
    </row>
    <row r="61" spans="1:35" ht="15" customHeight="1" x14ac:dyDescent="0.2">
      <c r="A61" s="152" t="s">
        <v>707</v>
      </c>
    </row>
    <row r="62" spans="1:35" ht="15" customHeight="1" x14ac:dyDescent="0.2">
      <c r="A62" s="152" t="s">
        <v>708</v>
      </c>
    </row>
    <row r="63" spans="1:35" ht="15" customHeight="1" x14ac:dyDescent="0.2">
      <c r="A63" s="153" t="s">
        <v>418</v>
      </c>
    </row>
  </sheetData>
  <mergeCells count="38">
    <mergeCell ref="AJ6:AJ7"/>
    <mergeCell ref="T6:T7"/>
    <mergeCell ref="U6:U7"/>
    <mergeCell ref="W6:W7"/>
    <mergeCell ref="X6:X7"/>
    <mergeCell ref="Z6:Z7"/>
    <mergeCell ref="AA6:AA7"/>
    <mergeCell ref="AC6:AC7"/>
    <mergeCell ref="AD6:AD7"/>
    <mergeCell ref="AF6:AF7"/>
    <mergeCell ref="AG6:AG7"/>
    <mergeCell ref="AI6:AI7"/>
    <mergeCell ref="K6:K7"/>
    <mergeCell ref="L6:L7"/>
    <mergeCell ref="N6:N7"/>
    <mergeCell ref="O6:O7"/>
    <mergeCell ref="Q6:Q7"/>
    <mergeCell ref="R6:R7"/>
    <mergeCell ref="W5:X5"/>
    <mergeCell ref="Z5:AA5"/>
    <mergeCell ref="AC5:AD5"/>
    <mergeCell ref="AF5:AG5"/>
    <mergeCell ref="A2:AJ2"/>
    <mergeCell ref="A3:AJ3"/>
    <mergeCell ref="A5:A7"/>
    <mergeCell ref="B5:C5"/>
    <mergeCell ref="E5:F5"/>
    <mergeCell ref="H5:I5"/>
    <mergeCell ref="K5:L5"/>
    <mergeCell ref="N5:O5"/>
    <mergeCell ref="Q5:R5"/>
    <mergeCell ref="T5:U5"/>
    <mergeCell ref="AI5:AJ5"/>
    <mergeCell ref="C6:C7"/>
    <mergeCell ref="E6:E7"/>
    <mergeCell ref="F6:F7"/>
    <mergeCell ref="H6:H7"/>
    <mergeCell ref="I6:I7"/>
  </mergeCells>
  <hyperlinks>
    <hyperlink ref="A1" location="Índice!A1" display="Regresar"/>
  </hyperlinks>
  <printOptions horizontalCentered="1"/>
  <pageMargins left="0.27559055118110237" right="0.27559055118110237" top="0.39370078740157483" bottom="0" header="0" footer="0"/>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showGridLines="0" showZeros="0" zoomScale="85" zoomScaleNormal="85" zoomScaleSheetLayoutView="100" workbookViewId="0">
      <selection activeCell="F31" sqref="F31"/>
    </sheetView>
  </sheetViews>
  <sheetFormatPr baseColWidth="10" defaultRowHeight="15" x14ac:dyDescent="0.2"/>
  <cols>
    <col min="1" max="1" width="23.6640625" style="27" customWidth="1"/>
    <col min="2" max="2" width="7.88671875" style="27" customWidth="1"/>
    <col min="3" max="3" width="8.44140625" style="27" customWidth="1"/>
    <col min="4" max="4" width="10.33203125" style="27" customWidth="1"/>
    <col min="5" max="5" width="9.33203125" style="27" customWidth="1"/>
    <col min="6" max="6" width="8.88671875" style="27" customWidth="1"/>
    <col min="7" max="7" width="13.88671875" style="27" customWidth="1"/>
    <col min="8" max="8" width="13" style="27" customWidth="1"/>
    <col min="9" max="9" width="9.33203125" style="27" customWidth="1"/>
    <col min="10" max="10" width="1.77734375" style="27" customWidth="1"/>
    <col min="11" max="11" width="8.77734375" style="27" customWidth="1"/>
    <col min="12" max="12" width="9.21875" style="27" customWidth="1"/>
    <col min="13" max="13" width="2" style="27" customWidth="1"/>
    <col min="14" max="14" width="6.21875" style="27" customWidth="1"/>
    <col min="15" max="15" width="8" style="27" customWidth="1"/>
    <col min="16" max="16" width="2.33203125" style="27" customWidth="1"/>
    <col min="17" max="17" width="6.5546875" style="27" customWidth="1"/>
    <col min="18" max="18" width="6.33203125" style="27" customWidth="1"/>
    <col min="19" max="19" width="8.109375" style="27" customWidth="1"/>
    <col min="20" max="20" width="2.33203125" style="27" customWidth="1"/>
    <col min="21" max="21" width="7.6640625" style="27" customWidth="1"/>
    <col min="22" max="22" width="8.6640625" style="27" customWidth="1"/>
    <col min="23" max="23" width="10.44140625" style="27" customWidth="1"/>
    <col min="24" max="247" width="11.5546875" style="27"/>
    <col min="248" max="248" width="24.109375" style="27" customWidth="1"/>
    <col min="249" max="249" width="7.88671875" style="27" customWidth="1"/>
    <col min="250" max="250" width="8.44140625" style="27" customWidth="1"/>
    <col min="251" max="251" width="10.33203125" style="27" customWidth="1"/>
    <col min="252" max="252" width="9.33203125" style="27" customWidth="1"/>
    <col min="253" max="253" width="8.88671875" style="27" customWidth="1"/>
    <col min="254" max="254" width="11.109375" style="27" customWidth="1"/>
    <col min="255" max="255" width="10.33203125" style="27" customWidth="1"/>
    <col min="256" max="256" width="9.33203125" style="27" customWidth="1"/>
    <col min="257" max="257" width="1.77734375" style="27" customWidth="1"/>
    <col min="258" max="258" width="8.77734375" style="27" customWidth="1"/>
    <col min="259" max="259" width="9.21875" style="27" customWidth="1"/>
    <col min="260" max="260" width="2" style="27" customWidth="1"/>
    <col min="261" max="261" width="6.21875" style="27" customWidth="1"/>
    <col min="262" max="262" width="8" style="27" customWidth="1"/>
    <col min="263" max="263" width="2.33203125" style="27" customWidth="1"/>
    <col min="264" max="264" width="6.5546875" style="27" customWidth="1"/>
    <col min="265" max="265" width="6.33203125" style="27" customWidth="1"/>
    <col min="266" max="266" width="8.109375" style="27" customWidth="1"/>
    <col min="267" max="267" width="2.33203125" style="27" customWidth="1"/>
    <col min="268" max="268" width="7.6640625" style="27" customWidth="1"/>
    <col min="269" max="269" width="8.6640625" style="27" customWidth="1"/>
    <col min="270" max="270" width="10.44140625" style="27" customWidth="1"/>
    <col min="271" max="271" width="11.5546875" style="27"/>
    <col min="272" max="273" width="23.109375" style="27" bestFit="1" customWidth="1"/>
    <col min="274" max="503" width="11.5546875" style="27"/>
    <col min="504" max="504" width="24.109375" style="27" customWidth="1"/>
    <col min="505" max="505" width="7.88671875" style="27" customWidth="1"/>
    <col min="506" max="506" width="8.44140625" style="27" customWidth="1"/>
    <col min="507" max="507" width="10.33203125" style="27" customWidth="1"/>
    <col min="508" max="508" width="9.33203125" style="27" customWidth="1"/>
    <col min="509" max="509" width="8.88671875" style="27" customWidth="1"/>
    <col min="510" max="510" width="11.109375" style="27" customWidth="1"/>
    <col min="511" max="511" width="10.33203125" style="27" customWidth="1"/>
    <col min="512" max="512" width="9.33203125" style="27" customWidth="1"/>
    <col min="513" max="513" width="1.77734375" style="27" customWidth="1"/>
    <col min="514" max="514" width="8.77734375" style="27" customWidth="1"/>
    <col min="515" max="515" width="9.21875" style="27" customWidth="1"/>
    <col min="516" max="516" width="2" style="27" customWidth="1"/>
    <col min="517" max="517" width="6.21875" style="27" customWidth="1"/>
    <col min="518" max="518" width="8" style="27" customWidth="1"/>
    <col min="519" max="519" width="2.33203125" style="27" customWidth="1"/>
    <col min="520" max="520" width="6.5546875" style="27" customWidth="1"/>
    <col min="521" max="521" width="6.33203125" style="27" customWidth="1"/>
    <col min="522" max="522" width="8.109375" style="27" customWidth="1"/>
    <col min="523" max="523" width="2.33203125" style="27" customWidth="1"/>
    <col min="524" max="524" width="7.6640625" style="27" customWidth="1"/>
    <col min="525" max="525" width="8.6640625" style="27" customWidth="1"/>
    <col min="526" max="526" width="10.44140625" style="27" customWidth="1"/>
    <col min="527" max="527" width="11.5546875" style="27"/>
    <col min="528" max="529" width="23.109375" style="27" bestFit="1" customWidth="1"/>
    <col min="530" max="759" width="11.5546875" style="27"/>
    <col min="760" max="760" width="24.109375" style="27" customWidth="1"/>
    <col min="761" max="761" width="7.88671875" style="27" customWidth="1"/>
    <col min="762" max="762" width="8.44140625" style="27" customWidth="1"/>
    <col min="763" max="763" width="10.33203125" style="27" customWidth="1"/>
    <col min="764" max="764" width="9.33203125" style="27" customWidth="1"/>
    <col min="765" max="765" width="8.88671875" style="27" customWidth="1"/>
    <col min="766" max="766" width="11.109375" style="27" customWidth="1"/>
    <col min="767" max="767" width="10.33203125" style="27" customWidth="1"/>
    <col min="768" max="768" width="9.33203125" style="27" customWidth="1"/>
    <col min="769" max="769" width="1.77734375" style="27" customWidth="1"/>
    <col min="770" max="770" width="8.77734375" style="27" customWidth="1"/>
    <col min="771" max="771" width="9.21875" style="27" customWidth="1"/>
    <col min="772" max="772" width="2" style="27" customWidth="1"/>
    <col min="773" max="773" width="6.21875" style="27" customWidth="1"/>
    <col min="774" max="774" width="8" style="27" customWidth="1"/>
    <col min="775" max="775" width="2.33203125" style="27" customWidth="1"/>
    <col min="776" max="776" width="6.5546875" style="27" customWidth="1"/>
    <col min="777" max="777" width="6.33203125" style="27" customWidth="1"/>
    <col min="778" max="778" width="8.109375" style="27" customWidth="1"/>
    <col min="779" max="779" width="2.33203125" style="27" customWidth="1"/>
    <col min="780" max="780" width="7.6640625" style="27" customWidth="1"/>
    <col min="781" max="781" width="8.6640625" style="27" customWidth="1"/>
    <col min="782" max="782" width="10.44140625" style="27" customWidth="1"/>
    <col min="783" max="783" width="11.5546875" style="27"/>
    <col min="784" max="785" width="23.109375" style="27" bestFit="1" customWidth="1"/>
    <col min="786" max="1015" width="11.5546875" style="27"/>
    <col min="1016" max="1016" width="24.109375" style="27" customWidth="1"/>
    <col min="1017" max="1017" width="7.88671875" style="27" customWidth="1"/>
    <col min="1018" max="1018" width="8.44140625" style="27" customWidth="1"/>
    <col min="1019" max="1019" width="10.33203125" style="27" customWidth="1"/>
    <col min="1020" max="1020" width="9.33203125" style="27" customWidth="1"/>
    <col min="1021" max="1021" width="8.88671875" style="27" customWidth="1"/>
    <col min="1022" max="1022" width="11.109375" style="27" customWidth="1"/>
    <col min="1023" max="1023" width="10.33203125" style="27" customWidth="1"/>
    <col min="1024" max="1024" width="9.33203125" style="27" customWidth="1"/>
    <col min="1025" max="1025" width="1.77734375" style="27" customWidth="1"/>
    <col min="1026" max="1026" width="8.77734375" style="27" customWidth="1"/>
    <col min="1027" max="1027" width="9.21875" style="27" customWidth="1"/>
    <col min="1028" max="1028" width="2" style="27" customWidth="1"/>
    <col min="1029" max="1029" width="6.21875" style="27" customWidth="1"/>
    <col min="1030" max="1030" width="8" style="27" customWidth="1"/>
    <col min="1031" max="1031" width="2.33203125" style="27" customWidth="1"/>
    <col min="1032" max="1032" width="6.5546875" style="27" customWidth="1"/>
    <col min="1033" max="1033" width="6.33203125" style="27" customWidth="1"/>
    <col min="1034" max="1034" width="8.109375" style="27" customWidth="1"/>
    <col min="1035" max="1035" width="2.33203125" style="27" customWidth="1"/>
    <col min="1036" max="1036" width="7.6640625" style="27" customWidth="1"/>
    <col min="1037" max="1037" width="8.6640625" style="27" customWidth="1"/>
    <col min="1038" max="1038" width="10.44140625" style="27" customWidth="1"/>
    <col min="1039" max="1039" width="11.5546875" style="27"/>
    <col min="1040" max="1041" width="23.109375" style="27" bestFit="1" customWidth="1"/>
    <col min="1042" max="1271" width="11.5546875" style="27"/>
    <col min="1272" max="1272" width="24.109375" style="27" customWidth="1"/>
    <col min="1273" max="1273" width="7.88671875" style="27" customWidth="1"/>
    <col min="1274" max="1274" width="8.44140625" style="27" customWidth="1"/>
    <col min="1275" max="1275" width="10.33203125" style="27" customWidth="1"/>
    <col min="1276" max="1276" width="9.33203125" style="27" customWidth="1"/>
    <col min="1277" max="1277" width="8.88671875" style="27" customWidth="1"/>
    <col min="1278" max="1278" width="11.109375" style="27" customWidth="1"/>
    <col min="1279" max="1279" width="10.33203125" style="27" customWidth="1"/>
    <col min="1280" max="1280" width="9.33203125" style="27" customWidth="1"/>
    <col min="1281" max="1281" width="1.77734375" style="27" customWidth="1"/>
    <col min="1282" max="1282" width="8.77734375" style="27" customWidth="1"/>
    <col min="1283" max="1283" width="9.21875" style="27" customWidth="1"/>
    <col min="1284" max="1284" width="2" style="27" customWidth="1"/>
    <col min="1285" max="1285" width="6.21875" style="27" customWidth="1"/>
    <col min="1286" max="1286" width="8" style="27" customWidth="1"/>
    <col min="1287" max="1287" width="2.33203125" style="27" customWidth="1"/>
    <col min="1288" max="1288" width="6.5546875" style="27" customWidth="1"/>
    <col min="1289" max="1289" width="6.33203125" style="27" customWidth="1"/>
    <col min="1290" max="1290" width="8.109375" style="27" customWidth="1"/>
    <col min="1291" max="1291" width="2.33203125" style="27" customWidth="1"/>
    <col min="1292" max="1292" width="7.6640625" style="27" customWidth="1"/>
    <col min="1293" max="1293" width="8.6640625" style="27" customWidth="1"/>
    <col min="1294" max="1294" width="10.44140625" style="27" customWidth="1"/>
    <col min="1295" max="1295" width="11.5546875" style="27"/>
    <col min="1296" max="1297" width="23.109375" style="27" bestFit="1" customWidth="1"/>
    <col min="1298" max="1527" width="11.5546875" style="27"/>
    <col min="1528" max="1528" width="24.109375" style="27" customWidth="1"/>
    <col min="1529" max="1529" width="7.88671875" style="27" customWidth="1"/>
    <col min="1530" max="1530" width="8.44140625" style="27" customWidth="1"/>
    <col min="1531" max="1531" width="10.33203125" style="27" customWidth="1"/>
    <col min="1532" max="1532" width="9.33203125" style="27" customWidth="1"/>
    <col min="1533" max="1533" width="8.88671875" style="27" customWidth="1"/>
    <col min="1534" max="1534" width="11.109375" style="27" customWidth="1"/>
    <col min="1535" max="1535" width="10.33203125" style="27" customWidth="1"/>
    <col min="1536" max="1536" width="9.33203125" style="27" customWidth="1"/>
    <col min="1537" max="1537" width="1.77734375" style="27" customWidth="1"/>
    <col min="1538" max="1538" width="8.77734375" style="27" customWidth="1"/>
    <col min="1539" max="1539" width="9.21875" style="27" customWidth="1"/>
    <col min="1540" max="1540" width="2" style="27" customWidth="1"/>
    <col min="1541" max="1541" width="6.21875" style="27" customWidth="1"/>
    <col min="1542" max="1542" width="8" style="27" customWidth="1"/>
    <col min="1543" max="1543" width="2.33203125" style="27" customWidth="1"/>
    <col min="1544" max="1544" width="6.5546875" style="27" customWidth="1"/>
    <col min="1545" max="1545" width="6.33203125" style="27" customWidth="1"/>
    <col min="1546" max="1546" width="8.109375" style="27" customWidth="1"/>
    <col min="1547" max="1547" width="2.33203125" style="27" customWidth="1"/>
    <col min="1548" max="1548" width="7.6640625" style="27" customWidth="1"/>
    <col min="1549" max="1549" width="8.6640625" style="27" customWidth="1"/>
    <col min="1550" max="1550" width="10.44140625" style="27" customWidth="1"/>
    <col min="1551" max="1551" width="11.5546875" style="27"/>
    <col min="1552" max="1553" width="23.109375" style="27" bestFit="1" customWidth="1"/>
    <col min="1554" max="1783" width="11.5546875" style="27"/>
    <col min="1784" max="1784" width="24.109375" style="27" customWidth="1"/>
    <col min="1785" max="1785" width="7.88671875" style="27" customWidth="1"/>
    <col min="1786" max="1786" width="8.44140625" style="27" customWidth="1"/>
    <col min="1787" max="1787" width="10.33203125" style="27" customWidth="1"/>
    <col min="1788" max="1788" width="9.33203125" style="27" customWidth="1"/>
    <col min="1789" max="1789" width="8.88671875" style="27" customWidth="1"/>
    <col min="1790" max="1790" width="11.109375" style="27" customWidth="1"/>
    <col min="1791" max="1791" width="10.33203125" style="27" customWidth="1"/>
    <col min="1792" max="1792" width="9.33203125" style="27" customWidth="1"/>
    <col min="1793" max="1793" width="1.77734375" style="27" customWidth="1"/>
    <col min="1794" max="1794" width="8.77734375" style="27" customWidth="1"/>
    <col min="1795" max="1795" width="9.21875" style="27" customWidth="1"/>
    <col min="1796" max="1796" width="2" style="27" customWidth="1"/>
    <col min="1797" max="1797" width="6.21875" style="27" customWidth="1"/>
    <col min="1798" max="1798" width="8" style="27" customWidth="1"/>
    <col min="1799" max="1799" width="2.33203125" style="27" customWidth="1"/>
    <col min="1800" max="1800" width="6.5546875" style="27" customWidth="1"/>
    <col min="1801" max="1801" width="6.33203125" style="27" customWidth="1"/>
    <col min="1802" max="1802" width="8.109375" style="27" customWidth="1"/>
    <col min="1803" max="1803" width="2.33203125" style="27" customWidth="1"/>
    <col min="1804" max="1804" width="7.6640625" style="27" customWidth="1"/>
    <col min="1805" max="1805" width="8.6640625" style="27" customWidth="1"/>
    <col min="1806" max="1806" width="10.44140625" style="27" customWidth="1"/>
    <col min="1807" max="1807" width="11.5546875" style="27"/>
    <col min="1808" max="1809" width="23.109375" style="27" bestFit="1" customWidth="1"/>
    <col min="1810" max="2039" width="11.5546875" style="27"/>
    <col min="2040" max="2040" width="24.109375" style="27" customWidth="1"/>
    <col min="2041" max="2041" width="7.88671875" style="27" customWidth="1"/>
    <col min="2042" max="2042" width="8.44140625" style="27" customWidth="1"/>
    <col min="2043" max="2043" width="10.33203125" style="27" customWidth="1"/>
    <col min="2044" max="2044" width="9.33203125" style="27" customWidth="1"/>
    <col min="2045" max="2045" width="8.88671875" style="27" customWidth="1"/>
    <col min="2046" max="2046" width="11.109375" style="27" customWidth="1"/>
    <col min="2047" max="2047" width="10.33203125" style="27" customWidth="1"/>
    <col min="2048" max="2048" width="9.33203125" style="27" customWidth="1"/>
    <col min="2049" max="2049" width="1.77734375" style="27" customWidth="1"/>
    <col min="2050" max="2050" width="8.77734375" style="27" customWidth="1"/>
    <col min="2051" max="2051" width="9.21875" style="27" customWidth="1"/>
    <col min="2052" max="2052" width="2" style="27" customWidth="1"/>
    <col min="2053" max="2053" width="6.21875" style="27" customWidth="1"/>
    <col min="2054" max="2054" width="8" style="27" customWidth="1"/>
    <col min="2055" max="2055" width="2.33203125" style="27" customWidth="1"/>
    <col min="2056" max="2056" width="6.5546875" style="27" customWidth="1"/>
    <col min="2057" max="2057" width="6.33203125" style="27" customWidth="1"/>
    <col min="2058" max="2058" width="8.109375" style="27" customWidth="1"/>
    <col min="2059" max="2059" width="2.33203125" style="27" customWidth="1"/>
    <col min="2060" max="2060" width="7.6640625" style="27" customWidth="1"/>
    <col min="2061" max="2061" width="8.6640625" style="27" customWidth="1"/>
    <col min="2062" max="2062" width="10.44140625" style="27" customWidth="1"/>
    <col min="2063" max="2063" width="11.5546875" style="27"/>
    <col min="2064" max="2065" width="23.109375" style="27" bestFit="1" customWidth="1"/>
    <col min="2066" max="2295" width="11.5546875" style="27"/>
    <col min="2296" max="2296" width="24.109375" style="27" customWidth="1"/>
    <col min="2297" max="2297" width="7.88671875" style="27" customWidth="1"/>
    <col min="2298" max="2298" width="8.44140625" style="27" customWidth="1"/>
    <col min="2299" max="2299" width="10.33203125" style="27" customWidth="1"/>
    <col min="2300" max="2300" width="9.33203125" style="27" customWidth="1"/>
    <col min="2301" max="2301" width="8.88671875" style="27" customWidth="1"/>
    <col min="2302" max="2302" width="11.109375" style="27" customWidth="1"/>
    <col min="2303" max="2303" width="10.33203125" style="27" customWidth="1"/>
    <col min="2304" max="2304" width="9.33203125" style="27" customWidth="1"/>
    <col min="2305" max="2305" width="1.77734375" style="27" customWidth="1"/>
    <col min="2306" max="2306" width="8.77734375" style="27" customWidth="1"/>
    <col min="2307" max="2307" width="9.21875" style="27" customWidth="1"/>
    <col min="2308" max="2308" width="2" style="27" customWidth="1"/>
    <col min="2309" max="2309" width="6.21875" style="27" customWidth="1"/>
    <col min="2310" max="2310" width="8" style="27" customWidth="1"/>
    <col min="2311" max="2311" width="2.33203125" style="27" customWidth="1"/>
    <col min="2312" max="2312" width="6.5546875" style="27" customWidth="1"/>
    <col min="2313" max="2313" width="6.33203125" style="27" customWidth="1"/>
    <col min="2314" max="2314" width="8.109375" style="27" customWidth="1"/>
    <col min="2315" max="2315" width="2.33203125" style="27" customWidth="1"/>
    <col min="2316" max="2316" width="7.6640625" style="27" customWidth="1"/>
    <col min="2317" max="2317" width="8.6640625" style="27" customWidth="1"/>
    <col min="2318" max="2318" width="10.44140625" style="27" customWidth="1"/>
    <col min="2319" max="2319" width="11.5546875" style="27"/>
    <col min="2320" max="2321" width="23.109375" style="27" bestFit="1" customWidth="1"/>
    <col min="2322" max="2551" width="11.5546875" style="27"/>
    <col min="2552" max="2552" width="24.109375" style="27" customWidth="1"/>
    <col min="2553" max="2553" width="7.88671875" style="27" customWidth="1"/>
    <col min="2554" max="2554" width="8.44140625" style="27" customWidth="1"/>
    <col min="2555" max="2555" width="10.33203125" style="27" customWidth="1"/>
    <col min="2556" max="2556" width="9.33203125" style="27" customWidth="1"/>
    <col min="2557" max="2557" width="8.88671875" style="27" customWidth="1"/>
    <col min="2558" max="2558" width="11.109375" style="27" customWidth="1"/>
    <col min="2559" max="2559" width="10.33203125" style="27" customWidth="1"/>
    <col min="2560" max="2560" width="9.33203125" style="27" customWidth="1"/>
    <col min="2561" max="2561" width="1.77734375" style="27" customWidth="1"/>
    <col min="2562" max="2562" width="8.77734375" style="27" customWidth="1"/>
    <col min="2563" max="2563" width="9.21875" style="27" customWidth="1"/>
    <col min="2564" max="2564" width="2" style="27" customWidth="1"/>
    <col min="2565" max="2565" width="6.21875" style="27" customWidth="1"/>
    <col min="2566" max="2566" width="8" style="27" customWidth="1"/>
    <col min="2567" max="2567" width="2.33203125" style="27" customWidth="1"/>
    <col min="2568" max="2568" width="6.5546875" style="27" customWidth="1"/>
    <col min="2569" max="2569" width="6.33203125" style="27" customWidth="1"/>
    <col min="2570" max="2570" width="8.109375" style="27" customWidth="1"/>
    <col min="2571" max="2571" width="2.33203125" style="27" customWidth="1"/>
    <col min="2572" max="2572" width="7.6640625" style="27" customWidth="1"/>
    <col min="2573" max="2573" width="8.6640625" style="27" customWidth="1"/>
    <col min="2574" max="2574" width="10.44140625" style="27" customWidth="1"/>
    <col min="2575" max="2575" width="11.5546875" style="27"/>
    <col min="2576" max="2577" width="23.109375" style="27" bestFit="1" customWidth="1"/>
    <col min="2578" max="2807" width="11.5546875" style="27"/>
    <col min="2808" max="2808" width="24.109375" style="27" customWidth="1"/>
    <col min="2809" max="2809" width="7.88671875" style="27" customWidth="1"/>
    <col min="2810" max="2810" width="8.44140625" style="27" customWidth="1"/>
    <col min="2811" max="2811" width="10.33203125" style="27" customWidth="1"/>
    <col min="2812" max="2812" width="9.33203125" style="27" customWidth="1"/>
    <col min="2813" max="2813" width="8.88671875" style="27" customWidth="1"/>
    <col min="2814" max="2814" width="11.109375" style="27" customWidth="1"/>
    <col min="2815" max="2815" width="10.33203125" style="27" customWidth="1"/>
    <col min="2816" max="2816" width="9.33203125" style="27" customWidth="1"/>
    <col min="2817" max="2817" width="1.77734375" style="27" customWidth="1"/>
    <col min="2818" max="2818" width="8.77734375" style="27" customWidth="1"/>
    <col min="2819" max="2819" width="9.21875" style="27" customWidth="1"/>
    <col min="2820" max="2820" width="2" style="27" customWidth="1"/>
    <col min="2821" max="2821" width="6.21875" style="27" customWidth="1"/>
    <col min="2822" max="2822" width="8" style="27" customWidth="1"/>
    <col min="2823" max="2823" width="2.33203125" style="27" customWidth="1"/>
    <col min="2824" max="2824" width="6.5546875" style="27" customWidth="1"/>
    <col min="2825" max="2825" width="6.33203125" style="27" customWidth="1"/>
    <col min="2826" max="2826" width="8.109375" style="27" customWidth="1"/>
    <col min="2827" max="2827" width="2.33203125" style="27" customWidth="1"/>
    <col min="2828" max="2828" width="7.6640625" style="27" customWidth="1"/>
    <col min="2829" max="2829" width="8.6640625" style="27" customWidth="1"/>
    <col min="2830" max="2830" width="10.44140625" style="27" customWidth="1"/>
    <col min="2831" max="2831" width="11.5546875" style="27"/>
    <col min="2832" max="2833" width="23.109375" style="27" bestFit="1" customWidth="1"/>
    <col min="2834" max="3063" width="11.5546875" style="27"/>
    <col min="3064" max="3064" width="24.109375" style="27" customWidth="1"/>
    <col min="3065" max="3065" width="7.88671875" style="27" customWidth="1"/>
    <col min="3066" max="3066" width="8.44140625" style="27" customWidth="1"/>
    <col min="3067" max="3067" width="10.33203125" style="27" customWidth="1"/>
    <col min="3068" max="3068" width="9.33203125" style="27" customWidth="1"/>
    <col min="3069" max="3069" width="8.88671875" style="27" customWidth="1"/>
    <col min="3070" max="3070" width="11.109375" style="27" customWidth="1"/>
    <col min="3071" max="3071" width="10.33203125" style="27" customWidth="1"/>
    <col min="3072" max="3072" width="9.33203125" style="27" customWidth="1"/>
    <col min="3073" max="3073" width="1.77734375" style="27" customWidth="1"/>
    <col min="3074" max="3074" width="8.77734375" style="27" customWidth="1"/>
    <col min="3075" max="3075" width="9.21875" style="27" customWidth="1"/>
    <col min="3076" max="3076" width="2" style="27" customWidth="1"/>
    <col min="3077" max="3077" width="6.21875" style="27" customWidth="1"/>
    <col min="3078" max="3078" width="8" style="27" customWidth="1"/>
    <col min="3079" max="3079" width="2.33203125" style="27" customWidth="1"/>
    <col min="3080" max="3080" width="6.5546875" style="27" customWidth="1"/>
    <col min="3081" max="3081" width="6.33203125" style="27" customWidth="1"/>
    <col min="3082" max="3082" width="8.109375" style="27" customWidth="1"/>
    <col min="3083" max="3083" width="2.33203125" style="27" customWidth="1"/>
    <col min="3084" max="3084" width="7.6640625" style="27" customWidth="1"/>
    <col min="3085" max="3085" width="8.6640625" style="27" customWidth="1"/>
    <col min="3086" max="3086" width="10.44140625" style="27" customWidth="1"/>
    <col min="3087" max="3087" width="11.5546875" style="27"/>
    <col min="3088" max="3089" width="23.109375" style="27" bestFit="1" customWidth="1"/>
    <col min="3090" max="3319" width="11.5546875" style="27"/>
    <col min="3320" max="3320" width="24.109375" style="27" customWidth="1"/>
    <col min="3321" max="3321" width="7.88671875" style="27" customWidth="1"/>
    <col min="3322" max="3322" width="8.44140625" style="27" customWidth="1"/>
    <col min="3323" max="3323" width="10.33203125" style="27" customWidth="1"/>
    <col min="3324" max="3324" width="9.33203125" style="27" customWidth="1"/>
    <col min="3325" max="3325" width="8.88671875" style="27" customWidth="1"/>
    <col min="3326" max="3326" width="11.109375" style="27" customWidth="1"/>
    <col min="3327" max="3327" width="10.33203125" style="27" customWidth="1"/>
    <col min="3328" max="3328" width="9.33203125" style="27" customWidth="1"/>
    <col min="3329" max="3329" width="1.77734375" style="27" customWidth="1"/>
    <col min="3330" max="3330" width="8.77734375" style="27" customWidth="1"/>
    <col min="3331" max="3331" width="9.21875" style="27" customWidth="1"/>
    <col min="3332" max="3332" width="2" style="27" customWidth="1"/>
    <col min="3333" max="3333" width="6.21875" style="27" customWidth="1"/>
    <col min="3334" max="3334" width="8" style="27" customWidth="1"/>
    <col min="3335" max="3335" width="2.33203125" style="27" customWidth="1"/>
    <col min="3336" max="3336" width="6.5546875" style="27" customWidth="1"/>
    <col min="3337" max="3337" width="6.33203125" style="27" customWidth="1"/>
    <col min="3338" max="3338" width="8.109375" style="27" customWidth="1"/>
    <col min="3339" max="3339" width="2.33203125" style="27" customWidth="1"/>
    <col min="3340" max="3340" width="7.6640625" style="27" customWidth="1"/>
    <col min="3341" max="3341" width="8.6640625" style="27" customWidth="1"/>
    <col min="3342" max="3342" width="10.44140625" style="27" customWidth="1"/>
    <col min="3343" max="3343" width="11.5546875" style="27"/>
    <col min="3344" max="3345" width="23.109375" style="27" bestFit="1" customWidth="1"/>
    <col min="3346" max="3575" width="11.5546875" style="27"/>
    <col min="3576" max="3576" width="24.109375" style="27" customWidth="1"/>
    <col min="3577" max="3577" width="7.88671875" style="27" customWidth="1"/>
    <col min="3578" max="3578" width="8.44140625" style="27" customWidth="1"/>
    <col min="3579" max="3579" width="10.33203125" style="27" customWidth="1"/>
    <col min="3580" max="3580" width="9.33203125" style="27" customWidth="1"/>
    <col min="3581" max="3581" width="8.88671875" style="27" customWidth="1"/>
    <col min="3582" max="3582" width="11.109375" style="27" customWidth="1"/>
    <col min="3583" max="3583" width="10.33203125" style="27" customWidth="1"/>
    <col min="3584" max="3584" width="9.33203125" style="27" customWidth="1"/>
    <col min="3585" max="3585" width="1.77734375" style="27" customWidth="1"/>
    <col min="3586" max="3586" width="8.77734375" style="27" customWidth="1"/>
    <col min="3587" max="3587" width="9.21875" style="27" customWidth="1"/>
    <col min="3588" max="3588" width="2" style="27" customWidth="1"/>
    <col min="3589" max="3589" width="6.21875" style="27" customWidth="1"/>
    <col min="3590" max="3590" width="8" style="27" customWidth="1"/>
    <col min="3591" max="3591" width="2.33203125" style="27" customWidth="1"/>
    <col min="3592" max="3592" width="6.5546875" style="27" customWidth="1"/>
    <col min="3593" max="3593" width="6.33203125" style="27" customWidth="1"/>
    <col min="3594" max="3594" width="8.109375" style="27" customWidth="1"/>
    <col min="3595" max="3595" width="2.33203125" style="27" customWidth="1"/>
    <col min="3596" max="3596" width="7.6640625" style="27" customWidth="1"/>
    <col min="3597" max="3597" width="8.6640625" style="27" customWidth="1"/>
    <col min="3598" max="3598" width="10.44140625" style="27" customWidth="1"/>
    <col min="3599" max="3599" width="11.5546875" style="27"/>
    <col min="3600" max="3601" width="23.109375" style="27" bestFit="1" customWidth="1"/>
    <col min="3602" max="3831" width="11.5546875" style="27"/>
    <col min="3832" max="3832" width="24.109375" style="27" customWidth="1"/>
    <col min="3833" max="3833" width="7.88671875" style="27" customWidth="1"/>
    <col min="3834" max="3834" width="8.44140625" style="27" customWidth="1"/>
    <col min="3835" max="3835" width="10.33203125" style="27" customWidth="1"/>
    <col min="3836" max="3836" width="9.33203125" style="27" customWidth="1"/>
    <col min="3837" max="3837" width="8.88671875" style="27" customWidth="1"/>
    <col min="3838" max="3838" width="11.109375" style="27" customWidth="1"/>
    <col min="3839" max="3839" width="10.33203125" style="27" customWidth="1"/>
    <col min="3840" max="3840" width="9.33203125" style="27" customWidth="1"/>
    <col min="3841" max="3841" width="1.77734375" style="27" customWidth="1"/>
    <col min="3842" max="3842" width="8.77734375" style="27" customWidth="1"/>
    <col min="3843" max="3843" width="9.21875" style="27" customWidth="1"/>
    <col min="3844" max="3844" width="2" style="27" customWidth="1"/>
    <col min="3845" max="3845" width="6.21875" style="27" customWidth="1"/>
    <col min="3846" max="3846" width="8" style="27" customWidth="1"/>
    <col min="3847" max="3847" width="2.33203125" style="27" customWidth="1"/>
    <col min="3848" max="3848" width="6.5546875" style="27" customWidth="1"/>
    <col min="3849" max="3849" width="6.33203125" style="27" customWidth="1"/>
    <col min="3850" max="3850" width="8.109375" style="27" customWidth="1"/>
    <col min="3851" max="3851" width="2.33203125" style="27" customWidth="1"/>
    <col min="3852" max="3852" width="7.6640625" style="27" customWidth="1"/>
    <col min="3853" max="3853" width="8.6640625" style="27" customWidth="1"/>
    <col min="3854" max="3854" width="10.44140625" style="27" customWidth="1"/>
    <col min="3855" max="3855" width="11.5546875" style="27"/>
    <col min="3856" max="3857" width="23.109375" style="27" bestFit="1" customWidth="1"/>
    <col min="3858" max="4087" width="11.5546875" style="27"/>
    <col min="4088" max="4088" width="24.109375" style="27" customWidth="1"/>
    <col min="4089" max="4089" width="7.88671875" style="27" customWidth="1"/>
    <col min="4090" max="4090" width="8.44140625" style="27" customWidth="1"/>
    <col min="4091" max="4091" width="10.33203125" style="27" customWidth="1"/>
    <col min="4092" max="4092" width="9.33203125" style="27" customWidth="1"/>
    <col min="4093" max="4093" width="8.88671875" style="27" customWidth="1"/>
    <col min="4094" max="4094" width="11.109375" style="27" customWidth="1"/>
    <col min="4095" max="4095" width="10.33203125" style="27" customWidth="1"/>
    <col min="4096" max="4096" width="9.33203125" style="27" customWidth="1"/>
    <col min="4097" max="4097" width="1.77734375" style="27" customWidth="1"/>
    <col min="4098" max="4098" width="8.77734375" style="27" customWidth="1"/>
    <col min="4099" max="4099" width="9.21875" style="27" customWidth="1"/>
    <col min="4100" max="4100" width="2" style="27" customWidth="1"/>
    <col min="4101" max="4101" width="6.21875" style="27" customWidth="1"/>
    <col min="4102" max="4102" width="8" style="27" customWidth="1"/>
    <col min="4103" max="4103" width="2.33203125" style="27" customWidth="1"/>
    <col min="4104" max="4104" width="6.5546875" style="27" customWidth="1"/>
    <col min="4105" max="4105" width="6.33203125" style="27" customWidth="1"/>
    <col min="4106" max="4106" width="8.109375" style="27" customWidth="1"/>
    <col min="4107" max="4107" width="2.33203125" style="27" customWidth="1"/>
    <col min="4108" max="4108" width="7.6640625" style="27" customWidth="1"/>
    <col min="4109" max="4109" width="8.6640625" style="27" customWidth="1"/>
    <col min="4110" max="4110" width="10.44140625" style="27" customWidth="1"/>
    <col min="4111" max="4111" width="11.5546875" style="27"/>
    <col min="4112" max="4113" width="23.109375" style="27" bestFit="1" customWidth="1"/>
    <col min="4114" max="4343" width="11.5546875" style="27"/>
    <col min="4344" max="4344" width="24.109375" style="27" customWidth="1"/>
    <col min="4345" max="4345" width="7.88671875" style="27" customWidth="1"/>
    <col min="4346" max="4346" width="8.44140625" style="27" customWidth="1"/>
    <col min="4347" max="4347" width="10.33203125" style="27" customWidth="1"/>
    <col min="4348" max="4348" width="9.33203125" style="27" customWidth="1"/>
    <col min="4349" max="4349" width="8.88671875" style="27" customWidth="1"/>
    <col min="4350" max="4350" width="11.109375" style="27" customWidth="1"/>
    <col min="4351" max="4351" width="10.33203125" style="27" customWidth="1"/>
    <col min="4352" max="4352" width="9.33203125" style="27" customWidth="1"/>
    <col min="4353" max="4353" width="1.77734375" style="27" customWidth="1"/>
    <col min="4354" max="4354" width="8.77734375" style="27" customWidth="1"/>
    <col min="4355" max="4355" width="9.21875" style="27" customWidth="1"/>
    <col min="4356" max="4356" width="2" style="27" customWidth="1"/>
    <col min="4357" max="4357" width="6.21875" style="27" customWidth="1"/>
    <col min="4358" max="4358" width="8" style="27" customWidth="1"/>
    <col min="4359" max="4359" width="2.33203125" style="27" customWidth="1"/>
    <col min="4360" max="4360" width="6.5546875" style="27" customWidth="1"/>
    <col min="4361" max="4361" width="6.33203125" style="27" customWidth="1"/>
    <col min="4362" max="4362" width="8.109375" style="27" customWidth="1"/>
    <col min="4363" max="4363" width="2.33203125" style="27" customWidth="1"/>
    <col min="4364" max="4364" width="7.6640625" style="27" customWidth="1"/>
    <col min="4365" max="4365" width="8.6640625" style="27" customWidth="1"/>
    <col min="4366" max="4366" width="10.44140625" style="27" customWidth="1"/>
    <col min="4367" max="4367" width="11.5546875" style="27"/>
    <col min="4368" max="4369" width="23.109375" style="27" bestFit="1" customWidth="1"/>
    <col min="4370" max="4599" width="11.5546875" style="27"/>
    <col min="4600" max="4600" width="24.109375" style="27" customWidth="1"/>
    <col min="4601" max="4601" width="7.88671875" style="27" customWidth="1"/>
    <col min="4602" max="4602" width="8.44140625" style="27" customWidth="1"/>
    <col min="4603" max="4603" width="10.33203125" style="27" customWidth="1"/>
    <col min="4604" max="4604" width="9.33203125" style="27" customWidth="1"/>
    <col min="4605" max="4605" width="8.88671875" style="27" customWidth="1"/>
    <col min="4606" max="4606" width="11.109375" style="27" customWidth="1"/>
    <col min="4607" max="4607" width="10.33203125" style="27" customWidth="1"/>
    <col min="4608" max="4608" width="9.33203125" style="27" customWidth="1"/>
    <col min="4609" max="4609" width="1.77734375" style="27" customWidth="1"/>
    <col min="4610" max="4610" width="8.77734375" style="27" customWidth="1"/>
    <col min="4611" max="4611" width="9.21875" style="27" customWidth="1"/>
    <col min="4612" max="4612" width="2" style="27" customWidth="1"/>
    <col min="4613" max="4613" width="6.21875" style="27" customWidth="1"/>
    <col min="4614" max="4614" width="8" style="27" customWidth="1"/>
    <col min="4615" max="4615" width="2.33203125" style="27" customWidth="1"/>
    <col min="4616" max="4616" width="6.5546875" style="27" customWidth="1"/>
    <col min="4617" max="4617" width="6.33203125" style="27" customWidth="1"/>
    <col min="4618" max="4618" width="8.109375" style="27" customWidth="1"/>
    <col min="4619" max="4619" width="2.33203125" style="27" customWidth="1"/>
    <col min="4620" max="4620" width="7.6640625" style="27" customWidth="1"/>
    <col min="4621" max="4621" width="8.6640625" style="27" customWidth="1"/>
    <col min="4622" max="4622" width="10.44140625" style="27" customWidth="1"/>
    <col min="4623" max="4623" width="11.5546875" style="27"/>
    <col min="4624" max="4625" width="23.109375" style="27" bestFit="1" customWidth="1"/>
    <col min="4626" max="4855" width="11.5546875" style="27"/>
    <col min="4856" max="4856" width="24.109375" style="27" customWidth="1"/>
    <col min="4857" max="4857" width="7.88671875" style="27" customWidth="1"/>
    <col min="4858" max="4858" width="8.44140625" style="27" customWidth="1"/>
    <col min="4859" max="4859" width="10.33203125" style="27" customWidth="1"/>
    <col min="4860" max="4860" width="9.33203125" style="27" customWidth="1"/>
    <col min="4861" max="4861" width="8.88671875" style="27" customWidth="1"/>
    <col min="4862" max="4862" width="11.109375" style="27" customWidth="1"/>
    <col min="4863" max="4863" width="10.33203125" style="27" customWidth="1"/>
    <col min="4864" max="4864" width="9.33203125" style="27" customWidth="1"/>
    <col min="4865" max="4865" width="1.77734375" style="27" customWidth="1"/>
    <col min="4866" max="4866" width="8.77734375" style="27" customWidth="1"/>
    <col min="4867" max="4867" width="9.21875" style="27" customWidth="1"/>
    <col min="4868" max="4868" width="2" style="27" customWidth="1"/>
    <col min="4869" max="4869" width="6.21875" style="27" customWidth="1"/>
    <col min="4870" max="4870" width="8" style="27" customWidth="1"/>
    <col min="4871" max="4871" width="2.33203125" style="27" customWidth="1"/>
    <col min="4872" max="4872" width="6.5546875" style="27" customWidth="1"/>
    <col min="4873" max="4873" width="6.33203125" style="27" customWidth="1"/>
    <col min="4874" max="4874" width="8.109375" style="27" customWidth="1"/>
    <col min="4875" max="4875" width="2.33203125" style="27" customWidth="1"/>
    <col min="4876" max="4876" width="7.6640625" style="27" customWidth="1"/>
    <col min="4877" max="4877" width="8.6640625" style="27" customWidth="1"/>
    <col min="4878" max="4878" width="10.44140625" style="27" customWidth="1"/>
    <col min="4879" max="4879" width="11.5546875" style="27"/>
    <col min="4880" max="4881" width="23.109375" style="27" bestFit="1" customWidth="1"/>
    <col min="4882" max="5111" width="11.5546875" style="27"/>
    <col min="5112" max="5112" width="24.109375" style="27" customWidth="1"/>
    <col min="5113" max="5113" width="7.88671875" style="27" customWidth="1"/>
    <col min="5114" max="5114" width="8.44140625" style="27" customWidth="1"/>
    <col min="5115" max="5115" width="10.33203125" style="27" customWidth="1"/>
    <col min="5116" max="5116" width="9.33203125" style="27" customWidth="1"/>
    <col min="5117" max="5117" width="8.88671875" style="27" customWidth="1"/>
    <col min="5118" max="5118" width="11.109375" style="27" customWidth="1"/>
    <col min="5119" max="5119" width="10.33203125" style="27" customWidth="1"/>
    <col min="5120" max="5120" width="9.33203125" style="27" customWidth="1"/>
    <col min="5121" max="5121" width="1.77734375" style="27" customWidth="1"/>
    <col min="5122" max="5122" width="8.77734375" style="27" customWidth="1"/>
    <col min="5123" max="5123" width="9.21875" style="27" customWidth="1"/>
    <col min="5124" max="5124" width="2" style="27" customWidth="1"/>
    <col min="5125" max="5125" width="6.21875" style="27" customWidth="1"/>
    <col min="5126" max="5126" width="8" style="27" customWidth="1"/>
    <col min="5127" max="5127" width="2.33203125" style="27" customWidth="1"/>
    <col min="5128" max="5128" width="6.5546875" style="27" customWidth="1"/>
    <col min="5129" max="5129" width="6.33203125" style="27" customWidth="1"/>
    <col min="5130" max="5130" width="8.109375" style="27" customWidth="1"/>
    <col min="5131" max="5131" width="2.33203125" style="27" customWidth="1"/>
    <col min="5132" max="5132" width="7.6640625" style="27" customWidth="1"/>
    <col min="5133" max="5133" width="8.6640625" style="27" customWidth="1"/>
    <col min="5134" max="5134" width="10.44140625" style="27" customWidth="1"/>
    <col min="5135" max="5135" width="11.5546875" style="27"/>
    <col min="5136" max="5137" width="23.109375" style="27" bestFit="1" customWidth="1"/>
    <col min="5138" max="5367" width="11.5546875" style="27"/>
    <col min="5368" max="5368" width="24.109375" style="27" customWidth="1"/>
    <col min="5369" max="5369" width="7.88671875" style="27" customWidth="1"/>
    <col min="5370" max="5370" width="8.44140625" style="27" customWidth="1"/>
    <col min="5371" max="5371" width="10.33203125" style="27" customWidth="1"/>
    <col min="5372" max="5372" width="9.33203125" style="27" customWidth="1"/>
    <col min="5373" max="5373" width="8.88671875" style="27" customWidth="1"/>
    <col min="5374" max="5374" width="11.109375" style="27" customWidth="1"/>
    <col min="5375" max="5375" width="10.33203125" style="27" customWidth="1"/>
    <col min="5376" max="5376" width="9.33203125" style="27" customWidth="1"/>
    <col min="5377" max="5377" width="1.77734375" style="27" customWidth="1"/>
    <col min="5378" max="5378" width="8.77734375" style="27" customWidth="1"/>
    <col min="5379" max="5379" width="9.21875" style="27" customWidth="1"/>
    <col min="5380" max="5380" width="2" style="27" customWidth="1"/>
    <col min="5381" max="5381" width="6.21875" style="27" customWidth="1"/>
    <col min="5382" max="5382" width="8" style="27" customWidth="1"/>
    <col min="5383" max="5383" width="2.33203125" style="27" customWidth="1"/>
    <col min="5384" max="5384" width="6.5546875" style="27" customWidth="1"/>
    <col min="5385" max="5385" width="6.33203125" style="27" customWidth="1"/>
    <col min="5386" max="5386" width="8.109375" style="27" customWidth="1"/>
    <col min="5387" max="5387" width="2.33203125" style="27" customWidth="1"/>
    <col min="5388" max="5388" width="7.6640625" style="27" customWidth="1"/>
    <col min="5389" max="5389" width="8.6640625" style="27" customWidth="1"/>
    <col min="5390" max="5390" width="10.44140625" style="27" customWidth="1"/>
    <col min="5391" max="5391" width="11.5546875" style="27"/>
    <col min="5392" max="5393" width="23.109375" style="27" bestFit="1" customWidth="1"/>
    <col min="5394" max="5623" width="11.5546875" style="27"/>
    <col min="5624" max="5624" width="24.109375" style="27" customWidth="1"/>
    <col min="5625" max="5625" width="7.88671875" style="27" customWidth="1"/>
    <col min="5626" max="5626" width="8.44140625" style="27" customWidth="1"/>
    <col min="5627" max="5627" width="10.33203125" style="27" customWidth="1"/>
    <col min="5628" max="5628" width="9.33203125" style="27" customWidth="1"/>
    <col min="5629" max="5629" width="8.88671875" style="27" customWidth="1"/>
    <col min="5630" max="5630" width="11.109375" style="27" customWidth="1"/>
    <col min="5631" max="5631" width="10.33203125" style="27" customWidth="1"/>
    <col min="5632" max="5632" width="9.33203125" style="27" customWidth="1"/>
    <col min="5633" max="5633" width="1.77734375" style="27" customWidth="1"/>
    <col min="5634" max="5634" width="8.77734375" style="27" customWidth="1"/>
    <col min="5635" max="5635" width="9.21875" style="27" customWidth="1"/>
    <col min="5636" max="5636" width="2" style="27" customWidth="1"/>
    <col min="5637" max="5637" width="6.21875" style="27" customWidth="1"/>
    <col min="5638" max="5638" width="8" style="27" customWidth="1"/>
    <col min="5639" max="5639" width="2.33203125" style="27" customWidth="1"/>
    <col min="5640" max="5640" width="6.5546875" style="27" customWidth="1"/>
    <col min="5641" max="5641" width="6.33203125" style="27" customWidth="1"/>
    <col min="5642" max="5642" width="8.109375" style="27" customWidth="1"/>
    <col min="5643" max="5643" width="2.33203125" style="27" customWidth="1"/>
    <col min="5644" max="5644" width="7.6640625" style="27" customWidth="1"/>
    <col min="5645" max="5645" width="8.6640625" style="27" customWidth="1"/>
    <col min="5646" max="5646" width="10.44140625" style="27" customWidth="1"/>
    <col min="5647" max="5647" width="11.5546875" style="27"/>
    <col min="5648" max="5649" width="23.109375" style="27" bestFit="1" customWidth="1"/>
    <col min="5650" max="5879" width="11.5546875" style="27"/>
    <col min="5880" max="5880" width="24.109375" style="27" customWidth="1"/>
    <col min="5881" max="5881" width="7.88671875" style="27" customWidth="1"/>
    <col min="5882" max="5882" width="8.44140625" style="27" customWidth="1"/>
    <col min="5883" max="5883" width="10.33203125" style="27" customWidth="1"/>
    <col min="5884" max="5884" width="9.33203125" style="27" customWidth="1"/>
    <col min="5885" max="5885" width="8.88671875" style="27" customWidth="1"/>
    <col min="5886" max="5886" width="11.109375" style="27" customWidth="1"/>
    <col min="5887" max="5887" width="10.33203125" style="27" customWidth="1"/>
    <col min="5888" max="5888" width="9.33203125" style="27" customWidth="1"/>
    <col min="5889" max="5889" width="1.77734375" style="27" customWidth="1"/>
    <col min="5890" max="5890" width="8.77734375" style="27" customWidth="1"/>
    <col min="5891" max="5891" width="9.21875" style="27" customWidth="1"/>
    <col min="5892" max="5892" width="2" style="27" customWidth="1"/>
    <col min="5893" max="5893" width="6.21875" style="27" customWidth="1"/>
    <col min="5894" max="5894" width="8" style="27" customWidth="1"/>
    <col min="5895" max="5895" width="2.33203125" style="27" customWidth="1"/>
    <col min="5896" max="5896" width="6.5546875" style="27" customWidth="1"/>
    <col min="5897" max="5897" width="6.33203125" style="27" customWidth="1"/>
    <col min="5898" max="5898" width="8.109375" style="27" customWidth="1"/>
    <col min="5899" max="5899" width="2.33203125" style="27" customWidth="1"/>
    <col min="5900" max="5900" width="7.6640625" style="27" customWidth="1"/>
    <col min="5901" max="5901" width="8.6640625" style="27" customWidth="1"/>
    <col min="5902" max="5902" width="10.44140625" style="27" customWidth="1"/>
    <col min="5903" max="5903" width="11.5546875" style="27"/>
    <col min="5904" max="5905" width="23.109375" style="27" bestFit="1" customWidth="1"/>
    <col min="5906" max="6135" width="11.5546875" style="27"/>
    <col min="6136" max="6136" width="24.109375" style="27" customWidth="1"/>
    <col min="6137" max="6137" width="7.88671875" style="27" customWidth="1"/>
    <col min="6138" max="6138" width="8.44140625" style="27" customWidth="1"/>
    <col min="6139" max="6139" width="10.33203125" style="27" customWidth="1"/>
    <col min="6140" max="6140" width="9.33203125" style="27" customWidth="1"/>
    <col min="6141" max="6141" width="8.88671875" style="27" customWidth="1"/>
    <col min="6142" max="6142" width="11.109375" style="27" customWidth="1"/>
    <col min="6143" max="6143" width="10.33203125" style="27" customWidth="1"/>
    <col min="6144" max="6144" width="9.33203125" style="27" customWidth="1"/>
    <col min="6145" max="6145" width="1.77734375" style="27" customWidth="1"/>
    <col min="6146" max="6146" width="8.77734375" style="27" customWidth="1"/>
    <col min="6147" max="6147" width="9.21875" style="27" customWidth="1"/>
    <col min="6148" max="6148" width="2" style="27" customWidth="1"/>
    <col min="6149" max="6149" width="6.21875" style="27" customWidth="1"/>
    <col min="6150" max="6150" width="8" style="27" customWidth="1"/>
    <col min="6151" max="6151" width="2.33203125" style="27" customWidth="1"/>
    <col min="6152" max="6152" width="6.5546875" style="27" customWidth="1"/>
    <col min="6153" max="6153" width="6.33203125" style="27" customWidth="1"/>
    <col min="6154" max="6154" width="8.109375" style="27" customWidth="1"/>
    <col min="6155" max="6155" width="2.33203125" style="27" customWidth="1"/>
    <col min="6156" max="6156" width="7.6640625" style="27" customWidth="1"/>
    <col min="6157" max="6157" width="8.6640625" style="27" customWidth="1"/>
    <col min="6158" max="6158" width="10.44140625" style="27" customWidth="1"/>
    <col min="6159" max="6159" width="11.5546875" style="27"/>
    <col min="6160" max="6161" width="23.109375" style="27" bestFit="1" customWidth="1"/>
    <col min="6162" max="6391" width="11.5546875" style="27"/>
    <col min="6392" max="6392" width="24.109375" style="27" customWidth="1"/>
    <col min="6393" max="6393" width="7.88671875" style="27" customWidth="1"/>
    <col min="6394" max="6394" width="8.44140625" style="27" customWidth="1"/>
    <col min="6395" max="6395" width="10.33203125" style="27" customWidth="1"/>
    <col min="6396" max="6396" width="9.33203125" style="27" customWidth="1"/>
    <col min="6397" max="6397" width="8.88671875" style="27" customWidth="1"/>
    <col min="6398" max="6398" width="11.109375" style="27" customWidth="1"/>
    <col min="6399" max="6399" width="10.33203125" style="27" customWidth="1"/>
    <col min="6400" max="6400" width="9.33203125" style="27" customWidth="1"/>
    <col min="6401" max="6401" width="1.77734375" style="27" customWidth="1"/>
    <col min="6402" max="6402" width="8.77734375" style="27" customWidth="1"/>
    <col min="6403" max="6403" width="9.21875" style="27" customWidth="1"/>
    <col min="6404" max="6404" width="2" style="27" customWidth="1"/>
    <col min="6405" max="6405" width="6.21875" style="27" customWidth="1"/>
    <col min="6406" max="6406" width="8" style="27" customWidth="1"/>
    <col min="6407" max="6407" width="2.33203125" style="27" customWidth="1"/>
    <col min="6408" max="6408" width="6.5546875" style="27" customWidth="1"/>
    <col min="6409" max="6409" width="6.33203125" style="27" customWidth="1"/>
    <col min="6410" max="6410" width="8.109375" style="27" customWidth="1"/>
    <col min="6411" max="6411" width="2.33203125" style="27" customWidth="1"/>
    <col min="6412" max="6412" width="7.6640625" style="27" customWidth="1"/>
    <col min="6413" max="6413" width="8.6640625" style="27" customWidth="1"/>
    <col min="6414" max="6414" width="10.44140625" style="27" customWidth="1"/>
    <col min="6415" max="6415" width="11.5546875" style="27"/>
    <col min="6416" max="6417" width="23.109375" style="27" bestFit="1" customWidth="1"/>
    <col min="6418" max="6647" width="11.5546875" style="27"/>
    <col min="6648" max="6648" width="24.109375" style="27" customWidth="1"/>
    <col min="6649" max="6649" width="7.88671875" style="27" customWidth="1"/>
    <col min="6650" max="6650" width="8.44140625" style="27" customWidth="1"/>
    <col min="6651" max="6651" width="10.33203125" style="27" customWidth="1"/>
    <col min="6652" max="6652" width="9.33203125" style="27" customWidth="1"/>
    <col min="6653" max="6653" width="8.88671875" style="27" customWidth="1"/>
    <col min="6654" max="6654" width="11.109375" style="27" customWidth="1"/>
    <col min="6655" max="6655" width="10.33203125" style="27" customWidth="1"/>
    <col min="6656" max="6656" width="9.33203125" style="27" customWidth="1"/>
    <col min="6657" max="6657" width="1.77734375" style="27" customWidth="1"/>
    <col min="6658" max="6658" width="8.77734375" style="27" customWidth="1"/>
    <col min="6659" max="6659" width="9.21875" style="27" customWidth="1"/>
    <col min="6660" max="6660" width="2" style="27" customWidth="1"/>
    <col min="6661" max="6661" width="6.21875" style="27" customWidth="1"/>
    <col min="6662" max="6662" width="8" style="27" customWidth="1"/>
    <col min="6663" max="6663" width="2.33203125" style="27" customWidth="1"/>
    <col min="6664" max="6664" width="6.5546875" style="27" customWidth="1"/>
    <col min="6665" max="6665" width="6.33203125" style="27" customWidth="1"/>
    <col min="6666" max="6666" width="8.109375" style="27" customWidth="1"/>
    <col min="6667" max="6667" width="2.33203125" style="27" customWidth="1"/>
    <col min="6668" max="6668" width="7.6640625" style="27" customWidth="1"/>
    <col min="6669" max="6669" width="8.6640625" style="27" customWidth="1"/>
    <col min="6670" max="6670" width="10.44140625" style="27" customWidth="1"/>
    <col min="6671" max="6671" width="11.5546875" style="27"/>
    <col min="6672" max="6673" width="23.109375" style="27" bestFit="1" customWidth="1"/>
    <col min="6674" max="6903" width="11.5546875" style="27"/>
    <col min="6904" max="6904" width="24.109375" style="27" customWidth="1"/>
    <col min="6905" max="6905" width="7.88671875" style="27" customWidth="1"/>
    <col min="6906" max="6906" width="8.44140625" style="27" customWidth="1"/>
    <col min="6907" max="6907" width="10.33203125" style="27" customWidth="1"/>
    <col min="6908" max="6908" width="9.33203125" style="27" customWidth="1"/>
    <col min="6909" max="6909" width="8.88671875" style="27" customWidth="1"/>
    <col min="6910" max="6910" width="11.109375" style="27" customWidth="1"/>
    <col min="6911" max="6911" width="10.33203125" style="27" customWidth="1"/>
    <col min="6912" max="6912" width="9.33203125" style="27" customWidth="1"/>
    <col min="6913" max="6913" width="1.77734375" style="27" customWidth="1"/>
    <col min="6914" max="6914" width="8.77734375" style="27" customWidth="1"/>
    <col min="6915" max="6915" width="9.21875" style="27" customWidth="1"/>
    <col min="6916" max="6916" width="2" style="27" customWidth="1"/>
    <col min="6917" max="6917" width="6.21875" style="27" customWidth="1"/>
    <col min="6918" max="6918" width="8" style="27" customWidth="1"/>
    <col min="6919" max="6919" width="2.33203125" style="27" customWidth="1"/>
    <col min="6920" max="6920" width="6.5546875" style="27" customWidth="1"/>
    <col min="6921" max="6921" width="6.33203125" style="27" customWidth="1"/>
    <col min="6922" max="6922" width="8.109375" style="27" customWidth="1"/>
    <col min="6923" max="6923" width="2.33203125" style="27" customWidth="1"/>
    <col min="6924" max="6924" width="7.6640625" style="27" customWidth="1"/>
    <col min="6925" max="6925" width="8.6640625" style="27" customWidth="1"/>
    <col min="6926" max="6926" width="10.44140625" style="27" customWidth="1"/>
    <col min="6927" max="6927" width="11.5546875" style="27"/>
    <col min="6928" max="6929" width="23.109375" style="27" bestFit="1" customWidth="1"/>
    <col min="6930" max="7159" width="11.5546875" style="27"/>
    <col min="7160" max="7160" width="24.109375" style="27" customWidth="1"/>
    <col min="7161" max="7161" width="7.88671875" style="27" customWidth="1"/>
    <col min="7162" max="7162" width="8.44140625" style="27" customWidth="1"/>
    <col min="7163" max="7163" width="10.33203125" style="27" customWidth="1"/>
    <col min="7164" max="7164" width="9.33203125" style="27" customWidth="1"/>
    <col min="7165" max="7165" width="8.88671875" style="27" customWidth="1"/>
    <col min="7166" max="7166" width="11.109375" style="27" customWidth="1"/>
    <col min="7167" max="7167" width="10.33203125" style="27" customWidth="1"/>
    <col min="7168" max="7168" width="9.33203125" style="27" customWidth="1"/>
    <col min="7169" max="7169" width="1.77734375" style="27" customWidth="1"/>
    <col min="7170" max="7170" width="8.77734375" style="27" customWidth="1"/>
    <col min="7171" max="7171" width="9.21875" style="27" customWidth="1"/>
    <col min="7172" max="7172" width="2" style="27" customWidth="1"/>
    <col min="7173" max="7173" width="6.21875" style="27" customWidth="1"/>
    <col min="7174" max="7174" width="8" style="27" customWidth="1"/>
    <col min="7175" max="7175" width="2.33203125" style="27" customWidth="1"/>
    <col min="7176" max="7176" width="6.5546875" style="27" customWidth="1"/>
    <col min="7177" max="7177" width="6.33203125" style="27" customWidth="1"/>
    <col min="7178" max="7178" width="8.109375" style="27" customWidth="1"/>
    <col min="7179" max="7179" width="2.33203125" style="27" customWidth="1"/>
    <col min="7180" max="7180" width="7.6640625" style="27" customWidth="1"/>
    <col min="7181" max="7181" width="8.6640625" style="27" customWidth="1"/>
    <col min="7182" max="7182" width="10.44140625" style="27" customWidth="1"/>
    <col min="7183" max="7183" width="11.5546875" style="27"/>
    <col min="7184" max="7185" width="23.109375" style="27" bestFit="1" customWidth="1"/>
    <col min="7186" max="7415" width="11.5546875" style="27"/>
    <col min="7416" max="7416" width="24.109375" style="27" customWidth="1"/>
    <col min="7417" max="7417" width="7.88671875" style="27" customWidth="1"/>
    <col min="7418" max="7418" width="8.44140625" style="27" customWidth="1"/>
    <col min="7419" max="7419" width="10.33203125" style="27" customWidth="1"/>
    <col min="7420" max="7420" width="9.33203125" style="27" customWidth="1"/>
    <col min="7421" max="7421" width="8.88671875" style="27" customWidth="1"/>
    <col min="7422" max="7422" width="11.109375" style="27" customWidth="1"/>
    <col min="7423" max="7423" width="10.33203125" style="27" customWidth="1"/>
    <col min="7424" max="7424" width="9.33203125" style="27" customWidth="1"/>
    <col min="7425" max="7425" width="1.77734375" style="27" customWidth="1"/>
    <col min="7426" max="7426" width="8.77734375" style="27" customWidth="1"/>
    <col min="7427" max="7427" width="9.21875" style="27" customWidth="1"/>
    <col min="7428" max="7428" width="2" style="27" customWidth="1"/>
    <col min="7429" max="7429" width="6.21875" style="27" customWidth="1"/>
    <col min="7430" max="7430" width="8" style="27" customWidth="1"/>
    <col min="7431" max="7431" width="2.33203125" style="27" customWidth="1"/>
    <col min="7432" max="7432" width="6.5546875" style="27" customWidth="1"/>
    <col min="7433" max="7433" width="6.33203125" style="27" customWidth="1"/>
    <col min="7434" max="7434" width="8.109375" style="27" customWidth="1"/>
    <col min="7435" max="7435" width="2.33203125" style="27" customWidth="1"/>
    <col min="7436" max="7436" width="7.6640625" style="27" customWidth="1"/>
    <col min="7437" max="7437" width="8.6640625" style="27" customWidth="1"/>
    <col min="7438" max="7438" width="10.44140625" style="27" customWidth="1"/>
    <col min="7439" max="7439" width="11.5546875" style="27"/>
    <col min="7440" max="7441" width="23.109375" style="27" bestFit="1" customWidth="1"/>
    <col min="7442" max="7671" width="11.5546875" style="27"/>
    <col min="7672" max="7672" width="24.109375" style="27" customWidth="1"/>
    <col min="7673" max="7673" width="7.88671875" style="27" customWidth="1"/>
    <col min="7674" max="7674" width="8.44140625" style="27" customWidth="1"/>
    <col min="7675" max="7675" width="10.33203125" style="27" customWidth="1"/>
    <col min="7676" max="7676" width="9.33203125" style="27" customWidth="1"/>
    <col min="7677" max="7677" width="8.88671875" style="27" customWidth="1"/>
    <col min="7678" max="7678" width="11.109375" style="27" customWidth="1"/>
    <col min="7679" max="7679" width="10.33203125" style="27" customWidth="1"/>
    <col min="7680" max="7680" width="9.33203125" style="27" customWidth="1"/>
    <col min="7681" max="7681" width="1.77734375" style="27" customWidth="1"/>
    <col min="7682" max="7682" width="8.77734375" style="27" customWidth="1"/>
    <col min="7683" max="7683" width="9.21875" style="27" customWidth="1"/>
    <col min="7684" max="7684" width="2" style="27" customWidth="1"/>
    <col min="7685" max="7685" width="6.21875" style="27" customWidth="1"/>
    <col min="7686" max="7686" width="8" style="27" customWidth="1"/>
    <col min="7687" max="7687" width="2.33203125" style="27" customWidth="1"/>
    <col min="7688" max="7688" width="6.5546875" style="27" customWidth="1"/>
    <col min="7689" max="7689" width="6.33203125" style="27" customWidth="1"/>
    <col min="7690" max="7690" width="8.109375" style="27" customWidth="1"/>
    <col min="7691" max="7691" width="2.33203125" style="27" customWidth="1"/>
    <col min="7692" max="7692" width="7.6640625" style="27" customWidth="1"/>
    <col min="7693" max="7693" width="8.6640625" style="27" customWidth="1"/>
    <col min="7694" max="7694" width="10.44140625" style="27" customWidth="1"/>
    <col min="7695" max="7695" width="11.5546875" style="27"/>
    <col min="7696" max="7697" width="23.109375" style="27" bestFit="1" customWidth="1"/>
    <col min="7698" max="7927" width="11.5546875" style="27"/>
    <col min="7928" max="7928" width="24.109375" style="27" customWidth="1"/>
    <col min="7929" max="7929" width="7.88671875" style="27" customWidth="1"/>
    <col min="7930" max="7930" width="8.44140625" style="27" customWidth="1"/>
    <col min="7931" max="7931" width="10.33203125" style="27" customWidth="1"/>
    <col min="7932" max="7932" width="9.33203125" style="27" customWidth="1"/>
    <col min="7933" max="7933" width="8.88671875" style="27" customWidth="1"/>
    <col min="7934" max="7934" width="11.109375" style="27" customWidth="1"/>
    <col min="7935" max="7935" width="10.33203125" style="27" customWidth="1"/>
    <col min="7936" max="7936" width="9.33203125" style="27" customWidth="1"/>
    <col min="7937" max="7937" width="1.77734375" style="27" customWidth="1"/>
    <col min="7938" max="7938" width="8.77734375" style="27" customWidth="1"/>
    <col min="7939" max="7939" width="9.21875" style="27" customWidth="1"/>
    <col min="7940" max="7940" width="2" style="27" customWidth="1"/>
    <col min="7941" max="7941" width="6.21875" style="27" customWidth="1"/>
    <col min="7942" max="7942" width="8" style="27" customWidth="1"/>
    <col min="7943" max="7943" width="2.33203125" style="27" customWidth="1"/>
    <col min="7944" max="7944" width="6.5546875" style="27" customWidth="1"/>
    <col min="7945" max="7945" width="6.33203125" style="27" customWidth="1"/>
    <col min="7946" max="7946" width="8.109375" style="27" customWidth="1"/>
    <col min="7947" max="7947" width="2.33203125" style="27" customWidth="1"/>
    <col min="7948" max="7948" width="7.6640625" style="27" customWidth="1"/>
    <col min="7949" max="7949" width="8.6640625" style="27" customWidth="1"/>
    <col min="7950" max="7950" width="10.44140625" style="27" customWidth="1"/>
    <col min="7951" max="7951" width="11.5546875" style="27"/>
    <col min="7952" max="7953" width="23.109375" style="27" bestFit="1" customWidth="1"/>
    <col min="7954" max="8183" width="11.5546875" style="27"/>
    <col min="8184" max="8184" width="24.109375" style="27" customWidth="1"/>
    <col min="8185" max="8185" width="7.88671875" style="27" customWidth="1"/>
    <col min="8186" max="8186" width="8.44140625" style="27" customWidth="1"/>
    <col min="8187" max="8187" width="10.33203125" style="27" customWidth="1"/>
    <col min="8188" max="8188" width="9.33203125" style="27" customWidth="1"/>
    <col min="8189" max="8189" width="8.88671875" style="27" customWidth="1"/>
    <col min="8190" max="8190" width="11.109375" style="27" customWidth="1"/>
    <col min="8191" max="8191" width="10.33203125" style="27" customWidth="1"/>
    <col min="8192" max="8192" width="9.33203125" style="27" customWidth="1"/>
    <col min="8193" max="8193" width="1.77734375" style="27" customWidth="1"/>
    <col min="8194" max="8194" width="8.77734375" style="27" customWidth="1"/>
    <col min="8195" max="8195" width="9.21875" style="27" customWidth="1"/>
    <col min="8196" max="8196" width="2" style="27" customWidth="1"/>
    <col min="8197" max="8197" width="6.21875" style="27" customWidth="1"/>
    <col min="8198" max="8198" width="8" style="27" customWidth="1"/>
    <col min="8199" max="8199" width="2.33203125" style="27" customWidth="1"/>
    <col min="8200" max="8200" width="6.5546875" style="27" customWidth="1"/>
    <col min="8201" max="8201" width="6.33203125" style="27" customWidth="1"/>
    <col min="8202" max="8202" width="8.109375" style="27" customWidth="1"/>
    <col min="8203" max="8203" width="2.33203125" style="27" customWidth="1"/>
    <col min="8204" max="8204" width="7.6640625" style="27" customWidth="1"/>
    <col min="8205" max="8205" width="8.6640625" style="27" customWidth="1"/>
    <col min="8206" max="8206" width="10.44140625" style="27" customWidth="1"/>
    <col min="8207" max="8207" width="11.5546875" style="27"/>
    <col min="8208" max="8209" width="23.109375" style="27" bestFit="1" customWidth="1"/>
    <col min="8210" max="8439" width="11.5546875" style="27"/>
    <col min="8440" max="8440" width="24.109375" style="27" customWidth="1"/>
    <col min="8441" max="8441" width="7.88671875" style="27" customWidth="1"/>
    <col min="8442" max="8442" width="8.44140625" style="27" customWidth="1"/>
    <col min="8443" max="8443" width="10.33203125" style="27" customWidth="1"/>
    <col min="8444" max="8444" width="9.33203125" style="27" customWidth="1"/>
    <col min="8445" max="8445" width="8.88671875" style="27" customWidth="1"/>
    <col min="8446" max="8446" width="11.109375" style="27" customWidth="1"/>
    <col min="8447" max="8447" width="10.33203125" style="27" customWidth="1"/>
    <col min="8448" max="8448" width="9.33203125" style="27" customWidth="1"/>
    <col min="8449" max="8449" width="1.77734375" style="27" customWidth="1"/>
    <col min="8450" max="8450" width="8.77734375" style="27" customWidth="1"/>
    <col min="8451" max="8451" width="9.21875" style="27" customWidth="1"/>
    <col min="8452" max="8452" width="2" style="27" customWidth="1"/>
    <col min="8453" max="8453" width="6.21875" style="27" customWidth="1"/>
    <col min="8454" max="8454" width="8" style="27" customWidth="1"/>
    <col min="8455" max="8455" width="2.33203125" style="27" customWidth="1"/>
    <col min="8456" max="8456" width="6.5546875" style="27" customWidth="1"/>
    <col min="8457" max="8457" width="6.33203125" style="27" customWidth="1"/>
    <col min="8458" max="8458" width="8.109375" style="27" customWidth="1"/>
    <col min="8459" max="8459" width="2.33203125" style="27" customWidth="1"/>
    <col min="8460" max="8460" width="7.6640625" style="27" customWidth="1"/>
    <col min="8461" max="8461" width="8.6640625" style="27" customWidth="1"/>
    <col min="8462" max="8462" width="10.44140625" style="27" customWidth="1"/>
    <col min="8463" max="8463" width="11.5546875" style="27"/>
    <col min="8464" max="8465" width="23.109375" style="27" bestFit="1" customWidth="1"/>
    <col min="8466" max="8695" width="11.5546875" style="27"/>
    <col min="8696" max="8696" width="24.109375" style="27" customWidth="1"/>
    <col min="8697" max="8697" width="7.88671875" style="27" customWidth="1"/>
    <col min="8698" max="8698" width="8.44140625" style="27" customWidth="1"/>
    <col min="8699" max="8699" width="10.33203125" style="27" customWidth="1"/>
    <col min="8700" max="8700" width="9.33203125" style="27" customWidth="1"/>
    <col min="8701" max="8701" width="8.88671875" style="27" customWidth="1"/>
    <col min="8702" max="8702" width="11.109375" style="27" customWidth="1"/>
    <col min="8703" max="8703" width="10.33203125" style="27" customWidth="1"/>
    <col min="8704" max="8704" width="9.33203125" style="27" customWidth="1"/>
    <col min="8705" max="8705" width="1.77734375" style="27" customWidth="1"/>
    <col min="8706" max="8706" width="8.77734375" style="27" customWidth="1"/>
    <col min="8707" max="8707" width="9.21875" style="27" customWidth="1"/>
    <col min="8708" max="8708" width="2" style="27" customWidth="1"/>
    <col min="8709" max="8709" width="6.21875" style="27" customWidth="1"/>
    <col min="8710" max="8710" width="8" style="27" customWidth="1"/>
    <col min="8711" max="8711" width="2.33203125" style="27" customWidth="1"/>
    <col min="8712" max="8712" width="6.5546875" style="27" customWidth="1"/>
    <col min="8713" max="8713" width="6.33203125" style="27" customWidth="1"/>
    <col min="8714" max="8714" width="8.109375" style="27" customWidth="1"/>
    <col min="8715" max="8715" width="2.33203125" style="27" customWidth="1"/>
    <col min="8716" max="8716" width="7.6640625" style="27" customWidth="1"/>
    <col min="8717" max="8717" width="8.6640625" style="27" customWidth="1"/>
    <col min="8718" max="8718" width="10.44140625" style="27" customWidth="1"/>
    <col min="8719" max="8719" width="11.5546875" style="27"/>
    <col min="8720" max="8721" width="23.109375" style="27" bestFit="1" customWidth="1"/>
    <col min="8722" max="8951" width="11.5546875" style="27"/>
    <col min="8952" max="8952" width="24.109375" style="27" customWidth="1"/>
    <col min="8953" max="8953" width="7.88671875" style="27" customWidth="1"/>
    <col min="8954" max="8954" width="8.44140625" style="27" customWidth="1"/>
    <col min="8955" max="8955" width="10.33203125" style="27" customWidth="1"/>
    <col min="8956" max="8956" width="9.33203125" style="27" customWidth="1"/>
    <col min="8957" max="8957" width="8.88671875" style="27" customWidth="1"/>
    <col min="8958" max="8958" width="11.109375" style="27" customWidth="1"/>
    <col min="8959" max="8959" width="10.33203125" style="27" customWidth="1"/>
    <col min="8960" max="8960" width="9.33203125" style="27" customWidth="1"/>
    <col min="8961" max="8961" width="1.77734375" style="27" customWidth="1"/>
    <col min="8962" max="8962" width="8.77734375" style="27" customWidth="1"/>
    <col min="8963" max="8963" width="9.21875" style="27" customWidth="1"/>
    <col min="8964" max="8964" width="2" style="27" customWidth="1"/>
    <col min="8965" max="8965" width="6.21875" style="27" customWidth="1"/>
    <col min="8966" max="8966" width="8" style="27" customWidth="1"/>
    <col min="8967" max="8967" width="2.33203125" style="27" customWidth="1"/>
    <col min="8968" max="8968" width="6.5546875" style="27" customWidth="1"/>
    <col min="8969" max="8969" width="6.33203125" style="27" customWidth="1"/>
    <col min="8970" max="8970" width="8.109375" style="27" customWidth="1"/>
    <col min="8971" max="8971" width="2.33203125" style="27" customWidth="1"/>
    <col min="8972" max="8972" width="7.6640625" style="27" customWidth="1"/>
    <col min="8973" max="8973" width="8.6640625" style="27" customWidth="1"/>
    <col min="8974" max="8974" width="10.44140625" style="27" customWidth="1"/>
    <col min="8975" max="8975" width="11.5546875" style="27"/>
    <col min="8976" max="8977" width="23.109375" style="27" bestFit="1" customWidth="1"/>
    <col min="8978" max="9207" width="11.5546875" style="27"/>
    <col min="9208" max="9208" width="24.109375" style="27" customWidth="1"/>
    <col min="9209" max="9209" width="7.88671875" style="27" customWidth="1"/>
    <col min="9210" max="9210" width="8.44140625" style="27" customWidth="1"/>
    <col min="9211" max="9211" width="10.33203125" style="27" customWidth="1"/>
    <col min="9212" max="9212" width="9.33203125" style="27" customWidth="1"/>
    <col min="9213" max="9213" width="8.88671875" style="27" customWidth="1"/>
    <col min="9214" max="9214" width="11.109375" style="27" customWidth="1"/>
    <col min="9215" max="9215" width="10.33203125" style="27" customWidth="1"/>
    <col min="9216" max="9216" width="9.33203125" style="27" customWidth="1"/>
    <col min="9217" max="9217" width="1.77734375" style="27" customWidth="1"/>
    <col min="9218" max="9218" width="8.77734375" style="27" customWidth="1"/>
    <col min="9219" max="9219" width="9.21875" style="27" customWidth="1"/>
    <col min="9220" max="9220" width="2" style="27" customWidth="1"/>
    <col min="9221" max="9221" width="6.21875" style="27" customWidth="1"/>
    <col min="9222" max="9222" width="8" style="27" customWidth="1"/>
    <col min="9223" max="9223" width="2.33203125" style="27" customWidth="1"/>
    <col min="9224" max="9224" width="6.5546875" style="27" customWidth="1"/>
    <col min="9225" max="9225" width="6.33203125" style="27" customWidth="1"/>
    <col min="9226" max="9226" width="8.109375" style="27" customWidth="1"/>
    <col min="9227" max="9227" width="2.33203125" style="27" customWidth="1"/>
    <col min="9228" max="9228" width="7.6640625" style="27" customWidth="1"/>
    <col min="9229" max="9229" width="8.6640625" style="27" customWidth="1"/>
    <col min="9230" max="9230" width="10.44140625" style="27" customWidth="1"/>
    <col min="9231" max="9231" width="11.5546875" style="27"/>
    <col min="9232" max="9233" width="23.109375" style="27" bestFit="1" customWidth="1"/>
    <col min="9234" max="9463" width="11.5546875" style="27"/>
    <col min="9464" max="9464" width="24.109375" style="27" customWidth="1"/>
    <col min="9465" max="9465" width="7.88671875" style="27" customWidth="1"/>
    <col min="9466" max="9466" width="8.44140625" style="27" customWidth="1"/>
    <col min="9467" max="9467" width="10.33203125" style="27" customWidth="1"/>
    <col min="9468" max="9468" width="9.33203125" style="27" customWidth="1"/>
    <col min="9469" max="9469" width="8.88671875" style="27" customWidth="1"/>
    <col min="9470" max="9470" width="11.109375" style="27" customWidth="1"/>
    <col min="9471" max="9471" width="10.33203125" style="27" customWidth="1"/>
    <col min="9472" max="9472" width="9.33203125" style="27" customWidth="1"/>
    <col min="9473" max="9473" width="1.77734375" style="27" customWidth="1"/>
    <col min="9474" max="9474" width="8.77734375" style="27" customWidth="1"/>
    <col min="9475" max="9475" width="9.21875" style="27" customWidth="1"/>
    <col min="9476" max="9476" width="2" style="27" customWidth="1"/>
    <col min="9477" max="9477" width="6.21875" style="27" customWidth="1"/>
    <col min="9478" max="9478" width="8" style="27" customWidth="1"/>
    <col min="9479" max="9479" width="2.33203125" style="27" customWidth="1"/>
    <col min="9480" max="9480" width="6.5546875" style="27" customWidth="1"/>
    <col min="9481" max="9481" width="6.33203125" style="27" customWidth="1"/>
    <col min="9482" max="9482" width="8.109375" style="27" customWidth="1"/>
    <col min="9483" max="9483" width="2.33203125" style="27" customWidth="1"/>
    <col min="9484" max="9484" width="7.6640625" style="27" customWidth="1"/>
    <col min="9485" max="9485" width="8.6640625" style="27" customWidth="1"/>
    <col min="9486" max="9486" width="10.44140625" style="27" customWidth="1"/>
    <col min="9487" max="9487" width="11.5546875" style="27"/>
    <col min="9488" max="9489" width="23.109375" style="27" bestFit="1" customWidth="1"/>
    <col min="9490" max="9719" width="11.5546875" style="27"/>
    <col min="9720" max="9720" width="24.109375" style="27" customWidth="1"/>
    <col min="9721" max="9721" width="7.88671875" style="27" customWidth="1"/>
    <col min="9722" max="9722" width="8.44140625" style="27" customWidth="1"/>
    <col min="9723" max="9723" width="10.33203125" style="27" customWidth="1"/>
    <col min="9724" max="9724" width="9.33203125" style="27" customWidth="1"/>
    <col min="9725" max="9725" width="8.88671875" style="27" customWidth="1"/>
    <col min="9726" max="9726" width="11.109375" style="27" customWidth="1"/>
    <col min="9727" max="9727" width="10.33203125" style="27" customWidth="1"/>
    <col min="9728" max="9728" width="9.33203125" style="27" customWidth="1"/>
    <col min="9729" max="9729" width="1.77734375" style="27" customWidth="1"/>
    <col min="9730" max="9730" width="8.77734375" style="27" customWidth="1"/>
    <col min="9731" max="9731" width="9.21875" style="27" customWidth="1"/>
    <col min="9732" max="9732" width="2" style="27" customWidth="1"/>
    <col min="9733" max="9733" width="6.21875" style="27" customWidth="1"/>
    <col min="9734" max="9734" width="8" style="27" customWidth="1"/>
    <col min="9735" max="9735" width="2.33203125" style="27" customWidth="1"/>
    <col min="9736" max="9736" width="6.5546875" style="27" customWidth="1"/>
    <col min="9737" max="9737" width="6.33203125" style="27" customWidth="1"/>
    <col min="9738" max="9738" width="8.109375" style="27" customWidth="1"/>
    <col min="9739" max="9739" width="2.33203125" style="27" customWidth="1"/>
    <col min="9740" max="9740" width="7.6640625" style="27" customWidth="1"/>
    <col min="9741" max="9741" width="8.6640625" style="27" customWidth="1"/>
    <col min="9742" max="9742" width="10.44140625" style="27" customWidth="1"/>
    <col min="9743" max="9743" width="11.5546875" style="27"/>
    <col min="9744" max="9745" width="23.109375" style="27" bestFit="1" customWidth="1"/>
    <col min="9746" max="9975" width="11.5546875" style="27"/>
    <col min="9976" max="9976" width="24.109375" style="27" customWidth="1"/>
    <col min="9977" max="9977" width="7.88671875" style="27" customWidth="1"/>
    <col min="9978" max="9978" width="8.44140625" style="27" customWidth="1"/>
    <col min="9979" max="9979" width="10.33203125" style="27" customWidth="1"/>
    <col min="9980" max="9980" width="9.33203125" style="27" customWidth="1"/>
    <col min="9981" max="9981" width="8.88671875" style="27" customWidth="1"/>
    <col min="9982" max="9982" width="11.109375" style="27" customWidth="1"/>
    <col min="9983" max="9983" width="10.33203125" style="27" customWidth="1"/>
    <col min="9984" max="9984" width="9.33203125" style="27" customWidth="1"/>
    <col min="9985" max="9985" width="1.77734375" style="27" customWidth="1"/>
    <col min="9986" max="9986" width="8.77734375" style="27" customWidth="1"/>
    <col min="9987" max="9987" width="9.21875" style="27" customWidth="1"/>
    <col min="9988" max="9988" width="2" style="27" customWidth="1"/>
    <col min="9989" max="9989" width="6.21875" style="27" customWidth="1"/>
    <col min="9990" max="9990" width="8" style="27" customWidth="1"/>
    <col min="9991" max="9991" width="2.33203125" style="27" customWidth="1"/>
    <col min="9992" max="9992" width="6.5546875" style="27" customWidth="1"/>
    <col min="9993" max="9993" width="6.33203125" style="27" customWidth="1"/>
    <col min="9994" max="9994" width="8.109375" style="27" customWidth="1"/>
    <col min="9995" max="9995" width="2.33203125" style="27" customWidth="1"/>
    <col min="9996" max="9996" width="7.6640625" style="27" customWidth="1"/>
    <col min="9997" max="9997" width="8.6640625" style="27" customWidth="1"/>
    <col min="9998" max="9998" width="10.44140625" style="27" customWidth="1"/>
    <col min="9999" max="9999" width="11.5546875" style="27"/>
    <col min="10000" max="10001" width="23.109375" style="27" bestFit="1" customWidth="1"/>
    <col min="10002" max="10231" width="11.5546875" style="27"/>
    <col min="10232" max="10232" width="24.109375" style="27" customWidth="1"/>
    <col min="10233" max="10233" width="7.88671875" style="27" customWidth="1"/>
    <col min="10234" max="10234" width="8.44140625" style="27" customWidth="1"/>
    <col min="10235" max="10235" width="10.33203125" style="27" customWidth="1"/>
    <col min="10236" max="10236" width="9.33203125" style="27" customWidth="1"/>
    <col min="10237" max="10237" width="8.88671875" style="27" customWidth="1"/>
    <col min="10238" max="10238" width="11.109375" style="27" customWidth="1"/>
    <col min="10239" max="10239" width="10.33203125" style="27" customWidth="1"/>
    <col min="10240" max="10240" width="9.33203125" style="27" customWidth="1"/>
    <col min="10241" max="10241" width="1.77734375" style="27" customWidth="1"/>
    <col min="10242" max="10242" width="8.77734375" style="27" customWidth="1"/>
    <col min="10243" max="10243" width="9.21875" style="27" customWidth="1"/>
    <col min="10244" max="10244" width="2" style="27" customWidth="1"/>
    <col min="10245" max="10245" width="6.21875" style="27" customWidth="1"/>
    <col min="10246" max="10246" width="8" style="27" customWidth="1"/>
    <col min="10247" max="10247" width="2.33203125" style="27" customWidth="1"/>
    <col min="10248" max="10248" width="6.5546875" style="27" customWidth="1"/>
    <col min="10249" max="10249" width="6.33203125" style="27" customWidth="1"/>
    <col min="10250" max="10250" width="8.109375" style="27" customWidth="1"/>
    <col min="10251" max="10251" width="2.33203125" style="27" customWidth="1"/>
    <col min="10252" max="10252" width="7.6640625" style="27" customWidth="1"/>
    <col min="10253" max="10253" width="8.6640625" style="27" customWidth="1"/>
    <col min="10254" max="10254" width="10.44140625" style="27" customWidth="1"/>
    <col min="10255" max="10255" width="11.5546875" style="27"/>
    <col min="10256" max="10257" width="23.109375" style="27" bestFit="1" customWidth="1"/>
    <col min="10258" max="10487" width="11.5546875" style="27"/>
    <col min="10488" max="10488" width="24.109375" style="27" customWidth="1"/>
    <col min="10489" max="10489" width="7.88671875" style="27" customWidth="1"/>
    <col min="10490" max="10490" width="8.44140625" style="27" customWidth="1"/>
    <col min="10491" max="10491" width="10.33203125" style="27" customWidth="1"/>
    <col min="10492" max="10492" width="9.33203125" style="27" customWidth="1"/>
    <col min="10493" max="10493" width="8.88671875" style="27" customWidth="1"/>
    <col min="10494" max="10494" width="11.109375" style="27" customWidth="1"/>
    <col min="10495" max="10495" width="10.33203125" style="27" customWidth="1"/>
    <col min="10496" max="10496" width="9.33203125" style="27" customWidth="1"/>
    <col min="10497" max="10497" width="1.77734375" style="27" customWidth="1"/>
    <col min="10498" max="10498" width="8.77734375" style="27" customWidth="1"/>
    <col min="10499" max="10499" width="9.21875" style="27" customWidth="1"/>
    <col min="10500" max="10500" width="2" style="27" customWidth="1"/>
    <col min="10501" max="10501" width="6.21875" style="27" customWidth="1"/>
    <col min="10502" max="10502" width="8" style="27" customWidth="1"/>
    <col min="10503" max="10503" width="2.33203125" style="27" customWidth="1"/>
    <col min="10504" max="10504" width="6.5546875" style="27" customWidth="1"/>
    <col min="10505" max="10505" width="6.33203125" style="27" customWidth="1"/>
    <col min="10506" max="10506" width="8.109375" style="27" customWidth="1"/>
    <col min="10507" max="10507" width="2.33203125" style="27" customWidth="1"/>
    <col min="10508" max="10508" width="7.6640625" style="27" customWidth="1"/>
    <col min="10509" max="10509" width="8.6640625" style="27" customWidth="1"/>
    <col min="10510" max="10510" width="10.44140625" style="27" customWidth="1"/>
    <col min="10511" max="10511" width="11.5546875" style="27"/>
    <col min="10512" max="10513" width="23.109375" style="27" bestFit="1" customWidth="1"/>
    <col min="10514" max="10743" width="11.5546875" style="27"/>
    <col min="10744" max="10744" width="24.109375" style="27" customWidth="1"/>
    <col min="10745" max="10745" width="7.88671875" style="27" customWidth="1"/>
    <col min="10746" max="10746" width="8.44140625" style="27" customWidth="1"/>
    <col min="10747" max="10747" width="10.33203125" style="27" customWidth="1"/>
    <col min="10748" max="10748" width="9.33203125" style="27" customWidth="1"/>
    <col min="10749" max="10749" width="8.88671875" style="27" customWidth="1"/>
    <col min="10750" max="10750" width="11.109375" style="27" customWidth="1"/>
    <col min="10751" max="10751" width="10.33203125" style="27" customWidth="1"/>
    <col min="10752" max="10752" width="9.33203125" style="27" customWidth="1"/>
    <col min="10753" max="10753" width="1.77734375" style="27" customWidth="1"/>
    <col min="10754" max="10754" width="8.77734375" style="27" customWidth="1"/>
    <col min="10755" max="10755" width="9.21875" style="27" customWidth="1"/>
    <col min="10756" max="10756" width="2" style="27" customWidth="1"/>
    <col min="10757" max="10757" width="6.21875" style="27" customWidth="1"/>
    <col min="10758" max="10758" width="8" style="27" customWidth="1"/>
    <col min="10759" max="10759" width="2.33203125" style="27" customWidth="1"/>
    <col min="10760" max="10760" width="6.5546875" style="27" customWidth="1"/>
    <col min="10761" max="10761" width="6.33203125" style="27" customWidth="1"/>
    <col min="10762" max="10762" width="8.109375" style="27" customWidth="1"/>
    <col min="10763" max="10763" width="2.33203125" style="27" customWidth="1"/>
    <col min="10764" max="10764" width="7.6640625" style="27" customWidth="1"/>
    <col min="10765" max="10765" width="8.6640625" style="27" customWidth="1"/>
    <col min="10766" max="10766" width="10.44140625" style="27" customWidth="1"/>
    <col min="10767" max="10767" width="11.5546875" style="27"/>
    <col min="10768" max="10769" width="23.109375" style="27" bestFit="1" customWidth="1"/>
    <col min="10770" max="10999" width="11.5546875" style="27"/>
    <col min="11000" max="11000" width="24.109375" style="27" customWidth="1"/>
    <col min="11001" max="11001" width="7.88671875" style="27" customWidth="1"/>
    <col min="11002" max="11002" width="8.44140625" style="27" customWidth="1"/>
    <col min="11003" max="11003" width="10.33203125" style="27" customWidth="1"/>
    <col min="11004" max="11004" width="9.33203125" style="27" customWidth="1"/>
    <col min="11005" max="11005" width="8.88671875" style="27" customWidth="1"/>
    <col min="11006" max="11006" width="11.109375" style="27" customWidth="1"/>
    <col min="11007" max="11007" width="10.33203125" style="27" customWidth="1"/>
    <col min="11008" max="11008" width="9.33203125" style="27" customWidth="1"/>
    <col min="11009" max="11009" width="1.77734375" style="27" customWidth="1"/>
    <col min="11010" max="11010" width="8.77734375" style="27" customWidth="1"/>
    <col min="11011" max="11011" width="9.21875" style="27" customWidth="1"/>
    <col min="11012" max="11012" width="2" style="27" customWidth="1"/>
    <col min="11013" max="11013" width="6.21875" style="27" customWidth="1"/>
    <col min="11014" max="11014" width="8" style="27" customWidth="1"/>
    <col min="11015" max="11015" width="2.33203125" style="27" customWidth="1"/>
    <col min="11016" max="11016" width="6.5546875" style="27" customWidth="1"/>
    <col min="11017" max="11017" width="6.33203125" style="27" customWidth="1"/>
    <col min="11018" max="11018" width="8.109375" style="27" customWidth="1"/>
    <col min="11019" max="11019" width="2.33203125" style="27" customWidth="1"/>
    <col min="11020" max="11020" width="7.6640625" style="27" customWidth="1"/>
    <col min="11021" max="11021" width="8.6640625" style="27" customWidth="1"/>
    <col min="11022" max="11022" width="10.44140625" style="27" customWidth="1"/>
    <col min="11023" max="11023" width="11.5546875" style="27"/>
    <col min="11024" max="11025" width="23.109375" style="27" bestFit="1" customWidth="1"/>
    <col min="11026" max="11255" width="11.5546875" style="27"/>
    <col min="11256" max="11256" width="24.109375" style="27" customWidth="1"/>
    <col min="11257" max="11257" width="7.88671875" style="27" customWidth="1"/>
    <col min="11258" max="11258" width="8.44140625" style="27" customWidth="1"/>
    <col min="11259" max="11259" width="10.33203125" style="27" customWidth="1"/>
    <col min="11260" max="11260" width="9.33203125" style="27" customWidth="1"/>
    <col min="11261" max="11261" width="8.88671875" style="27" customWidth="1"/>
    <col min="11262" max="11262" width="11.109375" style="27" customWidth="1"/>
    <col min="11263" max="11263" width="10.33203125" style="27" customWidth="1"/>
    <col min="11264" max="11264" width="9.33203125" style="27" customWidth="1"/>
    <col min="11265" max="11265" width="1.77734375" style="27" customWidth="1"/>
    <col min="11266" max="11266" width="8.77734375" style="27" customWidth="1"/>
    <col min="11267" max="11267" width="9.21875" style="27" customWidth="1"/>
    <col min="11268" max="11268" width="2" style="27" customWidth="1"/>
    <col min="11269" max="11269" width="6.21875" style="27" customWidth="1"/>
    <col min="11270" max="11270" width="8" style="27" customWidth="1"/>
    <col min="11271" max="11271" width="2.33203125" style="27" customWidth="1"/>
    <col min="11272" max="11272" width="6.5546875" style="27" customWidth="1"/>
    <col min="11273" max="11273" width="6.33203125" style="27" customWidth="1"/>
    <col min="11274" max="11274" width="8.109375" style="27" customWidth="1"/>
    <col min="11275" max="11275" width="2.33203125" style="27" customWidth="1"/>
    <col min="11276" max="11276" width="7.6640625" style="27" customWidth="1"/>
    <col min="11277" max="11277" width="8.6640625" style="27" customWidth="1"/>
    <col min="11278" max="11278" width="10.44140625" style="27" customWidth="1"/>
    <col min="11279" max="11279" width="11.5546875" style="27"/>
    <col min="11280" max="11281" width="23.109375" style="27" bestFit="1" customWidth="1"/>
    <col min="11282" max="11511" width="11.5546875" style="27"/>
    <col min="11512" max="11512" width="24.109375" style="27" customWidth="1"/>
    <col min="11513" max="11513" width="7.88671875" style="27" customWidth="1"/>
    <col min="11514" max="11514" width="8.44140625" style="27" customWidth="1"/>
    <col min="11515" max="11515" width="10.33203125" style="27" customWidth="1"/>
    <col min="11516" max="11516" width="9.33203125" style="27" customWidth="1"/>
    <col min="11517" max="11517" width="8.88671875" style="27" customWidth="1"/>
    <col min="11518" max="11518" width="11.109375" style="27" customWidth="1"/>
    <col min="11519" max="11519" width="10.33203125" style="27" customWidth="1"/>
    <col min="11520" max="11520" width="9.33203125" style="27" customWidth="1"/>
    <col min="11521" max="11521" width="1.77734375" style="27" customWidth="1"/>
    <col min="11522" max="11522" width="8.77734375" style="27" customWidth="1"/>
    <col min="11523" max="11523" width="9.21875" style="27" customWidth="1"/>
    <col min="11524" max="11524" width="2" style="27" customWidth="1"/>
    <col min="11525" max="11525" width="6.21875" style="27" customWidth="1"/>
    <col min="11526" max="11526" width="8" style="27" customWidth="1"/>
    <col min="11527" max="11527" width="2.33203125" style="27" customWidth="1"/>
    <col min="11528" max="11528" width="6.5546875" style="27" customWidth="1"/>
    <col min="11529" max="11529" width="6.33203125" style="27" customWidth="1"/>
    <col min="11530" max="11530" width="8.109375" style="27" customWidth="1"/>
    <col min="11531" max="11531" width="2.33203125" style="27" customWidth="1"/>
    <col min="11532" max="11532" width="7.6640625" style="27" customWidth="1"/>
    <col min="11533" max="11533" width="8.6640625" style="27" customWidth="1"/>
    <col min="11534" max="11534" width="10.44140625" style="27" customWidth="1"/>
    <col min="11535" max="11535" width="11.5546875" style="27"/>
    <col min="11536" max="11537" width="23.109375" style="27" bestFit="1" customWidth="1"/>
    <col min="11538" max="11767" width="11.5546875" style="27"/>
    <col min="11768" max="11768" width="24.109375" style="27" customWidth="1"/>
    <col min="11769" max="11769" width="7.88671875" style="27" customWidth="1"/>
    <col min="11770" max="11770" width="8.44140625" style="27" customWidth="1"/>
    <col min="11771" max="11771" width="10.33203125" style="27" customWidth="1"/>
    <col min="11772" max="11772" width="9.33203125" style="27" customWidth="1"/>
    <col min="11773" max="11773" width="8.88671875" style="27" customWidth="1"/>
    <col min="11774" max="11774" width="11.109375" style="27" customWidth="1"/>
    <col min="11775" max="11775" width="10.33203125" style="27" customWidth="1"/>
    <col min="11776" max="11776" width="9.33203125" style="27" customWidth="1"/>
    <col min="11777" max="11777" width="1.77734375" style="27" customWidth="1"/>
    <col min="11778" max="11778" width="8.77734375" style="27" customWidth="1"/>
    <col min="11779" max="11779" width="9.21875" style="27" customWidth="1"/>
    <col min="11780" max="11780" width="2" style="27" customWidth="1"/>
    <col min="11781" max="11781" width="6.21875" style="27" customWidth="1"/>
    <col min="11782" max="11782" width="8" style="27" customWidth="1"/>
    <col min="11783" max="11783" width="2.33203125" style="27" customWidth="1"/>
    <col min="11784" max="11784" width="6.5546875" style="27" customWidth="1"/>
    <col min="11785" max="11785" width="6.33203125" style="27" customWidth="1"/>
    <col min="11786" max="11786" width="8.109375" style="27" customWidth="1"/>
    <col min="11787" max="11787" width="2.33203125" style="27" customWidth="1"/>
    <col min="11788" max="11788" width="7.6640625" style="27" customWidth="1"/>
    <col min="11789" max="11789" width="8.6640625" style="27" customWidth="1"/>
    <col min="11790" max="11790" width="10.44140625" style="27" customWidth="1"/>
    <col min="11791" max="11791" width="11.5546875" style="27"/>
    <col min="11792" max="11793" width="23.109375" style="27" bestFit="1" customWidth="1"/>
    <col min="11794" max="12023" width="11.5546875" style="27"/>
    <col min="12024" max="12024" width="24.109375" style="27" customWidth="1"/>
    <col min="12025" max="12025" width="7.88671875" style="27" customWidth="1"/>
    <col min="12026" max="12026" width="8.44140625" style="27" customWidth="1"/>
    <col min="12027" max="12027" width="10.33203125" style="27" customWidth="1"/>
    <col min="12028" max="12028" width="9.33203125" style="27" customWidth="1"/>
    <col min="12029" max="12029" width="8.88671875" style="27" customWidth="1"/>
    <col min="12030" max="12030" width="11.109375" style="27" customWidth="1"/>
    <col min="12031" max="12031" width="10.33203125" style="27" customWidth="1"/>
    <col min="12032" max="12032" width="9.33203125" style="27" customWidth="1"/>
    <col min="12033" max="12033" width="1.77734375" style="27" customWidth="1"/>
    <col min="12034" max="12034" width="8.77734375" style="27" customWidth="1"/>
    <col min="12035" max="12035" width="9.21875" style="27" customWidth="1"/>
    <col min="12036" max="12036" width="2" style="27" customWidth="1"/>
    <col min="12037" max="12037" width="6.21875" style="27" customWidth="1"/>
    <col min="12038" max="12038" width="8" style="27" customWidth="1"/>
    <col min="12039" max="12039" width="2.33203125" style="27" customWidth="1"/>
    <col min="12040" max="12040" width="6.5546875" style="27" customWidth="1"/>
    <col min="12041" max="12041" width="6.33203125" style="27" customWidth="1"/>
    <col min="12042" max="12042" width="8.109375" style="27" customWidth="1"/>
    <col min="12043" max="12043" width="2.33203125" style="27" customWidth="1"/>
    <col min="12044" max="12044" width="7.6640625" style="27" customWidth="1"/>
    <col min="12045" max="12045" width="8.6640625" style="27" customWidth="1"/>
    <col min="12046" max="12046" width="10.44140625" style="27" customWidth="1"/>
    <col min="12047" max="12047" width="11.5546875" style="27"/>
    <col min="12048" max="12049" width="23.109375" style="27" bestFit="1" customWidth="1"/>
    <col min="12050" max="12279" width="11.5546875" style="27"/>
    <col min="12280" max="12280" width="24.109375" style="27" customWidth="1"/>
    <col min="12281" max="12281" width="7.88671875" style="27" customWidth="1"/>
    <col min="12282" max="12282" width="8.44140625" style="27" customWidth="1"/>
    <col min="12283" max="12283" width="10.33203125" style="27" customWidth="1"/>
    <col min="12284" max="12284" width="9.33203125" style="27" customWidth="1"/>
    <col min="12285" max="12285" width="8.88671875" style="27" customWidth="1"/>
    <col min="12286" max="12286" width="11.109375" style="27" customWidth="1"/>
    <col min="12287" max="12287" width="10.33203125" style="27" customWidth="1"/>
    <col min="12288" max="12288" width="9.33203125" style="27" customWidth="1"/>
    <col min="12289" max="12289" width="1.77734375" style="27" customWidth="1"/>
    <col min="12290" max="12290" width="8.77734375" style="27" customWidth="1"/>
    <col min="12291" max="12291" width="9.21875" style="27" customWidth="1"/>
    <col min="12292" max="12292" width="2" style="27" customWidth="1"/>
    <col min="12293" max="12293" width="6.21875" style="27" customWidth="1"/>
    <col min="12294" max="12294" width="8" style="27" customWidth="1"/>
    <col min="12295" max="12295" width="2.33203125" style="27" customWidth="1"/>
    <col min="12296" max="12296" width="6.5546875" style="27" customWidth="1"/>
    <col min="12297" max="12297" width="6.33203125" style="27" customWidth="1"/>
    <col min="12298" max="12298" width="8.109375" style="27" customWidth="1"/>
    <col min="12299" max="12299" width="2.33203125" style="27" customWidth="1"/>
    <col min="12300" max="12300" width="7.6640625" style="27" customWidth="1"/>
    <col min="12301" max="12301" width="8.6640625" style="27" customWidth="1"/>
    <col min="12302" max="12302" width="10.44140625" style="27" customWidth="1"/>
    <col min="12303" max="12303" width="11.5546875" style="27"/>
    <col min="12304" max="12305" width="23.109375" style="27" bestFit="1" customWidth="1"/>
    <col min="12306" max="12535" width="11.5546875" style="27"/>
    <col min="12536" max="12536" width="24.109375" style="27" customWidth="1"/>
    <col min="12537" max="12537" width="7.88671875" style="27" customWidth="1"/>
    <col min="12538" max="12538" width="8.44140625" style="27" customWidth="1"/>
    <col min="12539" max="12539" width="10.33203125" style="27" customWidth="1"/>
    <col min="12540" max="12540" width="9.33203125" style="27" customWidth="1"/>
    <col min="12541" max="12541" width="8.88671875" style="27" customWidth="1"/>
    <col min="12542" max="12542" width="11.109375" style="27" customWidth="1"/>
    <col min="12543" max="12543" width="10.33203125" style="27" customWidth="1"/>
    <col min="12544" max="12544" width="9.33203125" style="27" customWidth="1"/>
    <col min="12545" max="12545" width="1.77734375" style="27" customWidth="1"/>
    <col min="12546" max="12546" width="8.77734375" style="27" customWidth="1"/>
    <col min="12547" max="12547" width="9.21875" style="27" customWidth="1"/>
    <col min="12548" max="12548" width="2" style="27" customWidth="1"/>
    <col min="12549" max="12549" width="6.21875" style="27" customWidth="1"/>
    <col min="12550" max="12550" width="8" style="27" customWidth="1"/>
    <col min="12551" max="12551" width="2.33203125" style="27" customWidth="1"/>
    <col min="12552" max="12552" width="6.5546875" style="27" customWidth="1"/>
    <col min="12553" max="12553" width="6.33203125" style="27" customWidth="1"/>
    <col min="12554" max="12554" width="8.109375" style="27" customWidth="1"/>
    <col min="12555" max="12555" width="2.33203125" style="27" customWidth="1"/>
    <col min="12556" max="12556" width="7.6640625" style="27" customWidth="1"/>
    <col min="12557" max="12557" width="8.6640625" style="27" customWidth="1"/>
    <col min="12558" max="12558" width="10.44140625" style="27" customWidth="1"/>
    <col min="12559" max="12559" width="11.5546875" style="27"/>
    <col min="12560" max="12561" width="23.109375" style="27" bestFit="1" customWidth="1"/>
    <col min="12562" max="12791" width="11.5546875" style="27"/>
    <col min="12792" max="12792" width="24.109375" style="27" customWidth="1"/>
    <col min="12793" max="12793" width="7.88671875" style="27" customWidth="1"/>
    <col min="12794" max="12794" width="8.44140625" style="27" customWidth="1"/>
    <col min="12795" max="12795" width="10.33203125" style="27" customWidth="1"/>
    <col min="12796" max="12796" width="9.33203125" style="27" customWidth="1"/>
    <col min="12797" max="12797" width="8.88671875" style="27" customWidth="1"/>
    <col min="12798" max="12798" width="11.109375" style="27" customWidth="1"/>
    <col min="12799" max="12799" width="10.33203125" style="27" customWidth="1"/>
    <col min="12800" max="12800" width="9.33203125" style="27" customWidth="1"/>
    <col min="12801" max="12801" width="1.77734375" style="27" customWidth="1"/>
    <col min="12802" max="12802" width="8.77734375" style="27" customWidth="1"/>
    <col min="12803" max="12803" width="9.21875" style="27" customWidth="1"/>
    <col min="12804" max="12804" width="2" style="27" customWidth="1"/>
    <col min="12805" max="12805" width="6.21875" style="27" customWidth="1"/>
    <col min="12806" max="12806" width="8" style="27" customWidth="1"/>
    <col min="12807" max="12807" width="2.33203125" style="27" customWidth="1"/>
    <col min="12808" max="12808" width="6.5546875" style="27" customWidth="1"/>
    <col min="12809" max="12809" width="6.33203125" style="27" customWidth="1"/>
    <col min="12810" max="12810" width="8.109375" style="27" customWidth="1"/>
    <col min="12811" max="12811" width="2.33203125" style="27" customWidth="1"/>
    <col min="12812" max="12812" width="7.6640625" style="27" customWidth="1"/>
    <col min="12813" max="12813" width="8.6640625" style="27" customWidth="1"/>
    <col min="12814" max="12814" width="10.44140625" style="27" customWidth="1"/>
    <col min="12815" max="12815" width="11.5546875" style="27"/>
    <col min="12816" max="12817" width="23.109375" style="27" bestFit="1" customWidth="1"/>
    <col min="12818" max="13047" width="11.5546875" style="27"/>
    <col min="13048" max="13048" width="24.109375" style="27" customWidth="1"/>
    <col min="13049" max="13049" width="7.88671875" style="27" customWidth="1"/>
    <col min="13050" max="13050" width="8.44140625" style="27" customWidth="1"/>
    <col min="13051" max="13051" width="10.33203125" style="27" customWidth="1"/>
    <col min="13052" max="13052" width="9.33203125" style="27" customWidth="1"/>
    <col min="13053" max="13053" width="8.88671875" style="27" customWidth="1"/>
    <col min="13054" max="13054" width="11.109375" style="27" customWidth="1"/>
    <col min="13055" max="13055" width="10.33203125" style="27" customWidth="1"/>
    <col min="13056" max="13056" width="9.33203125" style="27" customWidth="1"/>
    <col min="13057" max="13057" width="1.77734375" style="27" customWidth="1"/>
    <col min="13058" max="13058" width="8.77734375" style="27" customWidth="1"/>
    <col min="13059" max="13059" width="9.21875" style="27" customWidth="1"/>
    <col min="13060" max="13060" width="2" style="27" customWidth="1"/>
    <col min="13061" max="13061" width="6.21875" style="27" customWidth="1"/>
    <col min="13062" max="13062" width="8" style="27" customWidth="1"/>
    <col min="13063" max="13063" width="2.33203125" style="27" customWidth="1"/>
    <col min="13064" max="13064" width="6.5546875" style="27" customWidth="1"/>
    <col min="13065" max="13065" width="6.33203125" style="27" customWidth="1"/>
    <col min="13066" max="13066" width="8.109375" style="27" customWidth="1"/>
    <col min="13067" max="13067" width="2.33203125" style="27" customWidth="1"/>
    <col min="13068" max="13068" width="7.6640625" style="27" customWidth="1"/>
    <col min="13069" max="13069" width="8.6640625" style="27" customWidth="1"/>
    <col min="13070" max="13070" width="10.44140625" style="27" customWidth="1"/>
    <col min="13071" max="13071" width="11.5546875" style="27"/>
    <col min="13072" max="13073" width="23.109375" style="27" bestFit="1" customWidth="1"/>
    <col min="13074" max="13303" width="11.5546875" style="27"/>
    <col min="13304" max="13304" width="24.109375" style="27" customWidth="1"/>
    <col min="13305" max="13305" width="7.88671875" style="27" customWidth="1"/>
    <col min="13306" max="13306" width="8.44140625" style="27" customWidth="1"/>
    <col min="13307" max="13307" width="10.33203125" style="27" customWidth="1"/>
    <col min="13308" max="13308" width="9.33203125" style="27" customWidth="1"/>
    <col min="13309" max="13309" width="8.88671875" style="27" customWidth="1"/>
    <col min="13310" max="13310" width="11.109375" style="27" customWidth="1"/>
    <col min="13311" max="13311" width="10.33203125" style="27" customWidth="1"/>
    <col min="13312" max="13312" width="9.33203125" style="27" customWidth="1"/>
    <col min="13313" max="13313" width="1.77734375" style="27" customWidth="1"/>
    <col min="13314" max="13314" width="8.77734375" style="27" customWidth="1"/>
    <col min="13315" max="13315" width="9.21875" style="27" customWidth="1"/>
    <col min="13316" max="13316" width="2" style="27" customWidth="1"/>
    <col min="13317" max="13317" width="6.21875" style="27" customWidth="1"/>
    <col min="13318" max="13318" width="8" style="27" customWidth="1"/>
    <col min="13319" max="13319" width="2.33203125" style="27" customWidth="1"/>
    <col min="13320" max="13320" width="6.5546875" style="27" customWidth="1"/>
    <col min="13321" max="13321" width="6.33203125" style="27" customWidth="1"/>
    <col min="13322" max="13322" width="8.109375" style="27" customWidth="1"/>
    <col min="13323" max="13323" width="2.33203125" style="27" customWidth="1"/>
    <col min="13324" max="13324" width="7.6640625" style="27" customWidth="1"/>
    <col min="13325" max="13325" width="8.6640625" style="27" customWidth="1"/>
    <col min="13326" max="13326" width="10.44140625" style="27" customWidth="1"/>
    <col min="13327" max="13327" width="11.5546875" style="27"/>
    <col min="13328" max="13329" width="23.109375" style="27" bestFit="1" customWidth="1"/>
    <col min="13330" max="13559" width="11.5546875" style="27"/>
    <col min="13560" max="13560" width="24.109375" style="27" customWidth="1"/>
    <col min="13561" max="13561" width="7.88671875" style="27" customWidth="1"/>
    <col min="13562" max="13562" width="8.44140625" style="27" customWidth="1"/>
    <col min="13563" max="13563" width="10.33203125" style="27" customWidth="1"/>
    <col min="13564" max="13564" width="9.33203125" style="27" customWidth="1"/>
    <col min="13565" max="13565" width="8.88671875" style="27" customWidth="1"/>
    <col min="13566" max="13566" width="11.109375" style="27" customWidth="1"/>
    <col min="13567" max="13567" width="10.33203125" style="27" customWidth="1"/>
    <col min="13568" max="13568" width="9.33203125" style="27" customWidth="1"/>
    <col min="13569" max="13569" width="1.77734375" style="27" customWidth="1"/>
    <col min="13570" max="13570" width="8.77734375" style="27" customWidth="1"/>
    <col min="13571" max="13571" width="9.21875" style="27" customWidth="1"/>
    <col min="13572" max="13572" width="2" style="27" customWidth="1"/>
    <col min="13573" max="13573" width="6.21875" style="27" customWidth="1"/>
    <col min="13574" max="13574" width="8" style="27" customWidth="1"/>
    <col min="13575" max="13575" width="2.33203125" style="27" customWidth="1"/>
    <col min="13576" max="13576" width="6.5546875" style="27" customWidth="1"/>
    <col min="13577" max="13577" width="6.33203125" style="27" customWidth="1"/>
    <col min="13578" max="13578" width="8.109375" style="27" customWidth="1"/>
    <col min="13579" max="13579" width="2.33203125" style="27" customWidth="1"/>
    <col min="13580" max="13580" width="7.6640625" style="27" customWidth="1"/>
    <col min="13581" max="13581" width="8.6640625" style="27" customWidth="1"/>
    <col min="13582" max="13582" width="10.44140625" style="27" customWidth="1"/>
    <col min="13583" max="13583" width="11.5546875" style="27"/>
    <col min="13584" max="13585" width="23.109375" style="27" bestFit="1" customWidth="1"/>
    <col min="13586" max="13815" width="11.5546875" style="27"/>
    <col min="13816" max="13816" width="24.109375" style="27" customWidth="1"/>
    <col min="13817" max="13817" width="7.88671875" style="27" customWidth="1"/>
    <col min="13818" max="13818" width="8.44140625" style="27" customWidth="1"/>
    <col min="13819" max="13819" width="10.33203125" style="27" customWidth="1"/>
    <col min="13820" max="13820" width="9.33203125" style="27" customWidth="1"/>
    <col min="13821" max="13821" width="8.88671875" style="27" customWidth="1"/>
    <col min="13822" max="13822" width="11.109375" style="27" customWidth="1"/>
    <col min="13823" max="13823" width="10.33203125" style="27" customWidth="1"/>
    <col min="13824" max="13824" width="9.33203125" style="27" customWidth="1"/>
    <col min="13825" max="13825" width="1.77734375" style="27" customWidth="1"/>
    <col min="13826" max="13826" width="8.77734375" style="27" customWidth="1"/>
    <col min="13827" max="13827" width="9.21875" style="27" customWidth="1"/>
    <col min="13828" max="13828" width="2" style="27" customWidth="1"/>
    <col min="13829" max="13829" width="6.21875" style="27" customWidth="1"/>
    <col min="13830" max="13830" width="8" style="27" customWidth="1"/>
    <col min="13831" max="13831" width="2.33203125" style="27" customWidth="1"/>
    <col min="13832" max="13832" width="6.5546875" style="27" customWidth="1"/>
    <col min="13833" max="13833" width="6.33203125" style="27" customWidth="1"/>
    <col min="13834" max="13834" width="8.109375" style="27" customWidth="1"/>
    <col min="13835" max="13835" width="2.33203125" style="27" customWidth="1"/>
    <col min="13836" max="13836" width="7.6640625" style="27" customWidth="1"/>
    <col min="13837" max="13837" width="8.6640625" style="27" customWidth="1"/>
    <col min="13838" max="13838" width="10.44140625" style="27" customWidth="1"/>
    <col min="13839" max="13839" width="11.5546875" style="27"/>
    <col min="13840" max="13841" width="23.109375" style="27" bestFit="1" customWidth="1"/>
    <col min="13842" max="14071" width="11.5546875" style="27"/>
    <col min="14072" max="14072" width="24.109375" style="27" customWidth="1"/>
    <col min="14073" max="14073" width="7.88671875" style="27" customWidth="1"/>
    <col min="14074" max="14074" width="8.44140625" style="27" customWidth="1"/>
    <col min="14075" max="14075" width="10.33203125" style="27" customWidth="1"/>
    <col min="14076" max="14076" width="9.33203125" style="27" customWidth="1"/>
    <col min="14077" max="14077" width="8.88671875" style="27" customWidth="1"/>
    <col min="14078" max="14078" width="11.109375" style="27" customWidth="1"/>
    <col min="14079" max="14079" width="10.33203125" style="27" customWidth="1"/>
    <col min="14080" max="14080" width="9.33203125" style="27" customWidth="1"/>
    <col min="14081" max="14081" width="1.77734375" style="27" customWidth="1"/>
    <col min="14082" max="14082" width="8.77734375" style="27" customWidth="1"/>
    <col min="14083" max="14083" width="9.21875" style="27" customWidth="1"/>
    <col min="14084" max="14084" width="2" style="27" customWidth="1"/>
    <col min="14085" max="14085" width="6.21875" style="27" customWidth="1"/>
    <col min="14086" max="14086" width="8" style="27" customWidth="1"/>
    <col min="14087" max="14087" width="2.33203125" style="27" customWidth="1"/>
    <col min="14088" max="14088" width="6.5546875" style="27" customWidth="1"/>
    <col min="14089" max="14089" width="6.33203125" style="27" customWidth="1"/>
    <col min="14090" max="14090" width="8.109375" style="27" customWidth="1"/>
    <col min="14091" max="14091" width="2.33203125" style="27" customWidth="1"/>
    <col min="14092" max="14092" width="7.6640625" style="27" customWidth="1"/>
    <col min="14093" max="14093" width="8.6640625" style="27" customWidth="1"/>
    <col min="14094" max="14094" width="10.44140625" style="27" customWidth="1"/>
    <col min="14095" max="14095" width="11.5546875" style="27"/>
    <col min="14096" max="14097" width="23.109375" style="27" bestFit="1" customWidth="1"/>
    <col min="14098" max="14327" width="11.5546875" style="27"/>
    <col min="14328" max="14328" width="24.109375" style="27" customWidth="1"/>
    <col min="14329" max="14329" width="7.88671875" style="27" customWidth="1"/>
    <col min="14330" max="14330" width="8.44140625" style="27" customWidth="1"/>
    <col min="14331" max="14331" width="10.33203125" style="27" customWidth="1"/>
    <col min="14332" max="14332" width="9.33203125" style="27" customWidth="1"/>
    <col min="14333" max="14333" width="8.88671875" style="27" customWidth="1"/>
    <col min="14334" max="14334" width="11.109375" style="27" customWidth="1"/>
    <col min="14335" max="14335" width="10.33203125" style="27" customWidth="1"/>
    <col min="14336" max="14336" width="9.33203125" style="27" customWidth="1"/>
    <col min="14337" max="14337" width="1.77734375" style="27" customWidth="1"/>
    <col min="14338" max="14338" width="8.77734375" style="27" customWidth="1"/>
    <col min="14339" max="14339" width="9.21875" style="27" customWidth="1"/>
    <col min="14340" max="14340" width="2" style="27" customWidth="1"/>
    <col min="14341" max="14341" width="6.21875" style="27" customWidth="1"/>
    <col min="14342" max="14342" width="8" style="27" customWidth="1"/>
    <col min="14343" max="14343" width="2.33203125" style="27" customWidth="1"/>
    <col min="14344" max="14344" width="6.5546875" style="27" customWidth="1"/>
    <col min="14345" max="14345" width="6.33203125" style="27" customWidth="1"/>
    <col min="14346" max="14346" width="8.109375" style="27" customWidth="1"/>
    <col min="14347" max="14347" width="2.33203125" style="27" customWidth="1"/>
    <col min="14348" max="14348" width="7.6640625" style="27" customWidth="1"/>
    <col min="14349" max="14349" width="8.6640625" style="27" customWidth="1"/>
    <col min="14350" max="14350" width="10.44140625" style="27" customWidth="1"/>
    <col min="14351" max="14351" width="11.5546875" style="27"/>
    <col min="14352" max="14353" width="23.109375" style="27" bestFit="1" customWidth="1"/>
    <col min="14354" max="14583" width="11.5546875" style="27"/>
    <col min="14584" max="14584" width="24.109375" style="27" customWidth="1"/>
    <col min="14585" max="14585" width="7.88671875" style="27" customWidth="1"/>
    <col min="14586" max="14586" width="8.44140625" style="27" customWidth="1"/>
    <col min="14587" max="14587" width="10.33203125" style="27" customWidth="1"/>
    <col min="14588" max="14588" width="9.33203125" style="27" customWidth="1"/>
    <col min="14589" max="14589" width="8.88671875" style="27" customWidth="1"/>
    <col min="14590" max="14590" width="11.109375" style="27" customWidth="1"/>
    <col min="14591" max="14591" width="10.33203125" style="27" customWidth="1"/>
    <col min="14592" max="14592" width="9.33203125" style="27" customWidth="1"/>
    <col min="14593" max="14593" width="1.77734375" style="27" customWidth="1"/>
    <col min="14594" max="14594" width="8.77734375" style="27" customWidth="1"/>
    <col min="14595" max="14595" width="9.21875" style="27" customWidth="1"/>
    <col min="14596" max="14596" width="2" style="27" customWidth="1"/>
    <col min="14597" max="14597" width="6.21875" style="27" customWidth="1"/>
    <col min="14598" max="14598" width="8" style="27" customWidth="1"/>
    <col min="14599" max="14599" width="2.33203125" style="27" customWidth="1"/>
    <col min="14600" max="14600" width="6.5546875" style="27" customWidth="1"/>
    <col min="14601" max="14601" width="6.33203125" style="27" customWidth="1"/>
    <col min="14602" max="14602" width="8.109375" style="27" customWidth="1"/>
    <col min="14603" max="14603" width="2.33203125" style="27" customWidth="1"/>
    <col min="14604" max="14604" width="7.6640625" style="27" customWidth="1"/>
    <col min="14605" max="14605" width="8.6640625" style="27" customWidth="1"/>
    <col min="14606" max="14606" width="10.44140625" style="27" customWidth="1"/>
    <col min="14607" max="14607" width="11.5546875" style="27"/>
    <col min="14608" max="14609" width="23.109375" style="27" bestFit="1" customWidth="1"/>
    <col min="14610" max="14839" width="11.5546875" style="27"/>
    <col min="14840" max="14840" width="24.109375" style="27" customWidth="1"/>
    <col min="14841" max="14841" width="7.88671875" style="27" customWidth="1"/>
    <col min="14842" max="14842" width="8.44140625" style="27" customWidth="1"/>
    <col min="14843" max="14843" width="10.33203125" style="27" customWidth="1"/>
    <col min="14844" max="14844" width="9.33203125" style="27" customWidth="1"/>
    <col min="14845" max="14845" width="8.88671875" style="27" customWidth="1"/>
    <col min="14846" max="14846" width="11.109375" style="27" customWidth="1"/>
    <col min="14847" max="14847" width="10.33203125" style="27" customWidth="1"/>
    <col min="14848" max="14848" width="9.33203125" style="27" customWidth="1"/>
    <col min="14849" max="14849" width="1.77734375" style="27" customWidth="1"/>
    <col min="14850" max="14850" width="8.77734375" style="27" customWidth="1"/>
    <col min="14851" max="14851" width="9.21875" style="27" customWidth="1"/>
    <col min="14852" max="14852" width="2" style="27" customWidth="1"/>
    <col min="14853" max="14853" width="6.21875" style="27" customWidth="1"/>
    <col min="14854" max="14854" width="8" style="27" customWidth="1"/>
    <col min="14855" max="14855" width="2.33203125" style="27" customWidth="1"/>
    <col min="14856" max="14856" width="6.5546875" style="27" customWidth="1"/>
    <col min="14857" max="14857" width="6.33203125" style="27" customWidth="1"/>
    <col min="14858" max="14858" width="8.109375" style="27" customWidth="1"/>
    <col min="14859" max="14859" width="2.33203125" style="27" customWidth="1"/>
    <col min="14860" max="14860" width="7.6640625" style="27" customWidth="1"/>
    <col min="14861" max="14861" width="8.6640625" style="27" customWidth="1"/>
    <col min="14862" max="14862" width="10.44140625" style="27" customWidth="1"/>
    <col min="14863" max="14863" width="11.5546875" style="27"/>
    <col min="14864" max="14865" width="23.109375" style="27" bestFit="1" customWidth="1"/>
    <col min="14866" max="15095" width="11.5546875" style="27"/>
    <col min="15096" max="15096" width="24.109375" style="27" customWidth="1"/>
    <col min="15097" max="15097" width="7.88671875" style="27" customWidth="1"/>
    <col min="15098" max="15098" width="8.44140625" style="27" customWidth="1"/>
    <col min="15099" max="15099" width="10.33203125" style="27" customWidth="1"/>
    <col min="15100" max="15100" width="9.33203125" style="27" customWidth="1"/>
    <col min="15101" max="15101" width="8.88671875" style="27" customWidth="1"/>
    <col min="15102" max="15102" width="11.109375" style="27" customWidth="1"/>
    <col min="15103" max="15103" width="10.33203125" style="27" customWidth="1"/>
    <col min="15104" max="15104" width="9.33203125" style="27" customWidth="1"/>
    <col min="15105" max="15105" width="1.77734375" style="27" customWidth="1"/>
    <col min="15106" max="15106" width="8.77734375" style="27" customWidth="1"/>
    <col min="15107" max="15107" width="9.21875" style="27" customWidth="1"/>
    <col min="15108" max="15108" width="2" style="27" customWidth="1"/>
    <col min="15109" max="15109" width="6.21875" style="27" customWidth="1"/>
    <col min="15110" max="15110" width="8" style="27" customWidth="1"/>
    <col min="15111" max="15111" width="2.33203125" style="27" customWidth="1"/>
    <col min="15112" max="15112" width="6.5546875" style="27" customWidth="1"/>
    <col min="15113" max="15113" width="6.33203125" style="27" customWidth="1"/>
    <col min="15114" max="15114" width="8.109375" style="27" customWidth="1"/>
    <col min="15115" max="15115" width="2.33203125" style="27" customWidth="1"/>
    <col min="15116" max="15116" width="7.6640625" style="27" customWidth="1"/>
    <col min="15117" max="15117" width="8.6640625" style="27" customWidth="1"/>
    <col min="15118" max="15118" width="10.44140625" style="27" customWidth="1"/>
    <col min="15119" max="15119" width="11.5546875" style="27"/>
    <col min="15120" max="15121" width="23.109375" style="27" bestFit="1" customWidth="1"/>
    <col min="15122" max="15351" width="11.5546875" style="27"/>
    <col min="15352" max="15352" width="24.109375" style="27" customWidth="1"/>
    <col min="15353" max="15353" width="7.88671875" style="27" customWidth="1"/>
    <col min="15354" max="15354" width="8.44140625" style="27" customWidth="1"/>
    <col min="15355" max="15355" width="10.33203125" style="27" customWidth="1"/>
    <col min="15356" max="15356" width="9.33203125" style="27" customWidth="1"/>
    <col min="15357" max="15357" width="8.88671875" style="27" customWidth="1"/>
    <col min="15358" max="15358" width="11.109375" style="27" customWidth="1"/>
    <col min="15359" max="15359" width="10.33203125" style="27" customWidth="1"/>
    <col min="15360" max="15360" width="9.33203125" style="27" customWidth="1"/>
    <col min="15361" max="15361" width="1.77734375" style="27" customWidth="1"/>
    <col min="15362" max="15362" width="8.77734375" style="27" customWidth="1"/>
    <col min="15363" max="15363" width="9.21875" style="27" customWidth="1"/>
    <col min="15364" max="15364" width="2" style="27" customWidth="1"/>
    <col min="15365" max="15365" width="6.21875" style="27" customWidth="1"/>
    <col min="15366" max="15366" width="8" style="27" customWidth="1"/>
    <col min="15367" max="15367" width="2.33203125" style="27" customWidth="1"/>
    <col min="15368" max="15368" width="6.5546875" style="27" customWidth="1"/>
    <col min="15369" max="15369" width="6.33203125" style="27" customWidth="1"/>
    <col min="15370" max="15370" width="8.109375" style="27" customWidth="1"/>
    <col min="15371" max="15371" width="2.33203125" style="27" customWidth="1"/>
    <col min="15372" max="15372" width="7.6640625" style="27" customWidth="1"/>
    <col min="15373" max="15373" width="8.6640625" style="27" customWidth="1"/>
    <col min="15374" max="15374" width="10.44140625" style="27" customWidth="1"/>
    <col min="15375" max="15375" width="11.5546875" style="27"/>
    <col min="15376" max="15377" width="23.109375" style="27" bestFit="1" customWidth="1"/>
    <col min="15378" max="15607" width="11.5546875" style="27"/>
    <col min="15608" max="15608" width="24.109375" style="27" customWidth="1"/>
    <col min="15609" max="15609" width="7.88671875" style="27" customWidth="1"/>
    <col min="15610" max="15610" width="8.44140625" style="27" customWidth="1"/>
    <col min="15611" max="15611" width="10.33203125" style="27" customWidth="1"/>
    <col min="15612" max="15612" width="9.33203125" style="27" customWidth="1"/>
    <col min="15613" max="15613" width="8.88671875" style="27" customWidth="1"/>
    <col min="15614" max="15614" width="11.109375" style="27" customWidth="1"/>
    <col min="15615" max="15615" width="10.33203125" style="27" customWidth="1"/>
    <col min="15616" max="15616" width="9.33203125" style="27" customWidth="1"/>
    <col min="15617" max="15617" width="1.77734375" style="27" customWidth="1"/>
    <col min="15618" max="15618" width="8.77734375" style="27" customWidth="1"/>
    <col min="15619" max="15619" width="9.21875" style="27" customWidth="1"/>
    <col min="15620" max="15620" width="2" style="27" customWidth="1"/>
    <col min="15621" max="15621" width="6.21875" style="27" customWidth="1"/>
    <col min="15622" max="15622" width="8" style="27" customWidth="1"/>
    <col min="15623" max="15623" width="2.33203125" style="27" customWidth="1"/>
    <col min="15624" max="15624" width="6.5546875" style="27" customWidth="1"/>
    <col min="15625" max="15625" width="6.33203125" style="27" customWidth="1"/>
    <col min="15626" max="15626" width="8.109375" style="27" customWidth="1"/>
    <col min="15627" max="15627" width="2.33203125" style="27" customWidth="1"/>
    <col min="15628" max="15628" width="7.6640625" style="27" customWidth="1"/>
    <col min="15629" max="15629" width="8.6640625" style="27" customWidth="1"/>
    <col min="15630" max="15630" width="10.44140625" style="27" customWidth="1"/>
    <col min="15631" max="15631" width="11.5546875" style="27"/>
    <col min="15632" max="15633" width="23.109375" style="27" bestFit="1" customWidth="1"/>
    <col min="15634" max="15863" width="11.5546875" style="27"/>
    <col min="15864" max="15864" width="24.109375" style="27" customWidth="1"/>
    <col min="15865" max="15865" width="7.88671875" style="27" customWidth="1"/>
    <col min="15866" max="15866" width="8.44140625" style="27" customWidth="1"/>
    <col min="15867" max="15867" width="10.33203125" style="27" customWidth="1"/>
    <col min="15868" max="15868" width="9.33203125" style="27" customWidth="1"/>
    <col min="15869" max="15869" width="8.88671875" style="27" customWidth="1"/>
    <col min="15870" max="15870" width="11.109375" style="27" customWidth="1"/>
    <col min="15871" max="15871" width="10.33203125" style="27" customWidth="1"/>
    <col min="15872" max="15872" width="9.33203125" style="27" customWidth="1"/>
    <col min="15873" max="15873" width="1.77734375" style="27" customWidth="1"/>
    <col min="15874" max="15874" width="8.77734375" style="27" customWidth="1"/>
    <col min="15875" max="15875" width="9.21875" style="27" customWidth="1"/>
    <col min="15876" max="15876" width="2" style="27" customWidth="1"/>
    <col min="15877" max="15877" width="6.21875" style="27" customWidth="1"/>
    <col min="15878" max="15878" width="8" style="27" customWidth="1"/>
    <col min="15879" max="15879" width="2.33203125" style="27" customWidth="1"/>
    <col min="15880" max="15880" width="6.5546875" style="27" customWidth="1"/>
    <col min="15881" max="15881" width="6.33203125" style="27" customWidth="1"/>
    <col min="15882" max="15882" width="8.109375" style="27" customWidth="1"/>
    <col min="15883" max="15883" width="2.33203125" style="27" customWidth="1"/>
    <col min="15884" max="15884" width="7.6640625" style="27" customWidth="1"/>
    <col min="15885" max="15885" width="8.6640625" style="27" customWidth="1"/>
    <col min="15886" max="15886" width="10.44140625" style="27" customWidth="1"/>
    <col min="15887" max="15887" width="11.5546875" style="27"/>
    <col min="15888" max="15889" width="23.109375" style="27" bestFit="1" customWidth="1"/>
    <col min="15890" max="16119" width="11.5546875" style="27"/>
    <col min="16120" max="16120" width="24.109375" style="27" customWidth="1"/>
    <col min="16121" max="16121" width="7.88671875" style="27" customWidth="1"/>
    <col min="16122" max="16122" width="8.44140625" style="27" customWidth="1"/>
    <col min="16123" max="16123" width="10.33203125" style="27" customWidth="1"/>
    <col min="16124" max="16124" width="9.33203125" style="27" customWidth="1"/>
    <col min="16125" max="16125" width="8.88671875" style="27" customWidth="1"/>
    <col min="16126" max="16126" width="11.109375" style="27" customWidth="1"/>
    <col min="16127" max="16127" width="10.33203125" style="27" customWidth="1"/>
    <col min="16128" max="16128" width="9.33203125" style="27" customWidth="1"/>
    <col min="16129" max="16129" width="1.77734375" style="27" customWidth="1"/>
    <col min="16130" max="16130" width="8.77734375" style="27" customWidth="1"/>
    <col min="16131" max="16131" width="9.21875" style="27" customWidth="1"/>
    <col min="16132" max="16132" width="2" style="27" customWidth="1"/>
    <col min="16133" max="16133" width="6.21875" style="27" customWidth="1"/>
    <col min="16134" max="16134" width="8" style="27" customWidth="1"/>
    <col min="16135" max="16135" width="2.33203125" style="27" customWidth="1"/>
    <col min="16136" max="16136" width="6.5546875" style="27" customWidth="1"/>
    <col min="16137" max="16137" width="6.33203125" style="27" customWidth="1"/>
    <col min="16138" max="16138" width="8.109375" style="27" customWidth="1"/>
    <col min="16139" max="16139" width="2.33203125" style="27" customWidth="1"/>
    <col min="16140" max="16140" width="7.6640625" style="27" customWidth="1"/>
    <col min="16141" max="16141" width="8.6640625" style="27" customWidth="1"/>
    <col min="16142" max="16142" width="10.44140625" style="27" customWidth="1"/>
    <col min="16143" max="16143" width="11.5546875" style="27"/>
    <col min="16144" max="16145" width="23.109375" style="27" bestFit="1" customWidth="1"/>
    <col min="16146" max="16384" width="11.5546875" style="27"/>
  </cols>
  <sheetData>
    <row r="1" spans="1:23" s="87" customFormat="1" x14ac:dyDescent="0.2">
      <c r="A1" s="297" t="s">
        <v>313</v>
      </c>
      <c r="W1" s="266"/>
    </row>
    <row r="2" spans="1:23" s="87" customFormat="1" ht="12.75" customHeight="1" x14ac:dyDescent="0.2">
      <c r="A2" s="554" t="s">
        <v>394</v>
      </c>
      <c r="B2" s="554"/>
      <c r="C2" s="554"/>
      <c r="D2" s="554"/>
      <c r="E2" s="554"/>
      <c r="F2" s="554"/>
      <c r="G2" s="554"/>
      <c r="H2" s="554"/>
      <c r="I2" s="554"/>
      <c r="J2" s="554"/>
      <c r="K2" s="554"/>
      <c r="L2" s="554"/>
      <c r="M2" s="554"/>
      <c r="N2" s="554"/>
      <c r="O2" s="554"/>
      <c r="P2" s="554"/>
      <c r="Q2" s="554"/>
      <c r="R2" s="554"/>
      <c r="S2" s="554"/>
      <c r="T2" s="554"/>
      <c r="U2" s="554"/>
      <c r="V2" s="554"/>
      <c r="W2" s="554"/>
    </row>
    <row r="3" spans="1:23" s="87" customFormat="1" ht="12.75" customHeight="1" x14ac:dyDescent="0.2">
      <c r="A3" s="555" t="s">
        <v>473</v>
      </c>
      <c r="B3" s="555"/>
      <c r="C3" s="555"/>
      <c r="D3" s="555"/>
      <c r="E3" s="555"/>
      <c r="F3" s="555"/>
      <c r="G3" s="555"/>
      <c r="H3" s="555"/>
      <c r="I3" s="555"/>
      <c r="J3" s="555"/>
      <c r="K3" s="555"/>
      <c r="L3" s="555"/>
      <c r="M3" s="555"/>
      <c r="N3" s="555"/>
      <c r="O3" s="555"/>
      <c r="P3" s="555"/>
      <c r="Q3" s="555"/>
      <c r="R3" s="555"/>
      <c r="S3" s="555"/>
      <c r="T3" s="555"/>
      <c r="U3" s="555"/>
      <c r="V3" s="555"/>
      <c r="W3" s="555"/>
    </row>
    <row r="4" spans="1:23" s="87" customFormat="1" ht="15" customHeight="1" thickBot="1" x14ac:dyDescent="0.25">
      <c r="A4" s="10"/>
      <c r="B4" s="10"/>
      <c r="C4" s="10"/>
      <c r="D4" s="10"/>
      <c r="E4" s="10"/>
      <c r="F4" s="10"/>
      <c r="G4" s="10"/>
      <c r="H4" s="10"/>
      <c r="I4" s="10"/>
      <c r="J4" s="10"/>
      <c r="K4" s="10"/>
      <c r="L4" s="10"/>
      <c r="M4" s="10"/>
      <c r="N4" s="10"/>
      <c r="O4" s="10"/>
      <c r="P4" s="10"/>
      <c r="Q4" s="10"/>
      <c r="R4" s="10"/>
      <c r="S4" s="10"/>
      <c r="T4" s="10"/>
      <c r="U4" s="10"/>
      <c r="V4" s="10"/>
      <c r="W4" s="266"/>
    </row>
    <row r="5" spans="1:23" s="311" customFormat="1" ht="16.5" customHeight="1" thickBot="1" x14ac:dyDescent="0.25">
      <c r="A5" s="578" t="s">
        <v>180</v>
      </c>
      <c r="B5" s="581" t="s">
        <v>175</v>
      </c>
      <c r="C5" s="575" t="s">
        <v>181</v>
      </c>
      <c r="D5" s="575"/>
      <c r="E5" s="575"/>
      <c r="F5" s="575"/>
      <c r="G5" s="575"/>
      <c r="H5" s="575"/>
      <c r="I5" s="575"/>
      <c r="J5" s="273"/>
      <c r="K5" s="582" t="s">
        <v>182</v>
      </c>
      <c r="L5" s="582"/>
      <c r="M5" s="582"/>
      <c r="N5" s="582"/>
      <c r="O5" s="576" t="s">
        <v>327</v>
      </c>
      <c r="P5" s="261"/>
      <c r="Q5" s="575" t="s">
        <v>185</v>
      </c>
      <c r="R5" s="575"/>
      <c r="S5" s="575"/>
      <c r="T5" s="273"/>
      <c r="U5" s="567" t="s">
        <v>535</v>
      </c>
      <c r="V5" s="562" t="s">
        <v>189</v>
      </c>
      <c r="W5" s="562" t="s">
        <v>196</v>
      </c>
    </row>
    <row r="6" spans="1:23" s="311" customFormat="1" ht="16.5" customHeight="1" thickBot="1" x14ac:dyDescent="0.25">
      <c r="A6" s="579"/>
      <c r="B6" s="565"/>
      <c r="C6" s="565" t="s">
        <v>343</v>
      </c>
      <c r="D6" s="565" t="s">
        <v>344</v>
      </c>
      <c r="E6" s="565" t="s">
        <v>345</v>
      </c>
      <c r="F6" s="565" t="s">
        <v>331</v>
      </c>
      <c r="G6" s="565" t="s">
        <v>346</v>
      </c>
      <c r="H6" s="565" t="s">
        <v>347</v>
      </c>
      <c r="I6" s="565" t="s">
        <v>355</v>
      </c>
      <c r="J6" s="262"/>
      <c r="K6" s="574"/>
      <c r="L6" s="574"/>
      <c r="M6" s="574"/>
      <c r="N6" s="574"/>
      <c r="O6" s="571"/>
      <c r="P6" s="262"/>
      <c r="Q6" s="565" t="s">
        <v>175</v>
      </c>
      <c r="R6" s="565" t="s">
        <v>186</v>
      </c>
      <c r="S6" s="565" t="s">
        <v>187</v>
      </c>
      <c r="T6" s="262"/>
      <c r="U6" s="568"/>
      <c r="V6" s="563"/>
      <c r="W6" s="563"/>
    </row>
    <row r="7" spans="1:23" s="311" customFormat="1" ht="16.5" customHeight="1" x14ac:dyDescent="0.2">
      <c r="A7" s="579"/>
      <c r="B7" s="565"/>
      <c r="C7" s="565"/>
      <c r="D7" s="565"/>
      <c r="E7" s="565"/>
      <c r="F7" s="565"/>
      <c r="G7" s="565"/>
      <c r="H7" s="565"/>
      <c r="I7" s="565"/>
      <c r="J7" s="262"/>
      <c r="K7" s="573" t="s">
        <v>183</v>
      </c>
      <c r="L7" s="573" t="s">
        <v>184</v>
      </c>
      <c r="M7" s="265"/>
      <c r="N7" s="570" t="s">
        <v>332</v>
      </c>
      <c r="O7" s="571"/>
      <c r="P7" s="262"/>
      <c r="Q7" s="565"/>
      <c r="R7" s="565"/>
      <c r="S7" s="565"/>
      <c r="T7" s="262"/>
      <c r="U7" s="568"/>
      <c r="V7" s="563"/>
      <c r="W7" s="563"/>
    </row>
    <row r="8" spans="1:23" s="311" customFormat="1" ht="16.5" customHeight="1" x14ac:dyDescent="0.2">
      <c r="A8" s="579"/>
      <c r="B8" s="565"/>
      <c r="C8" s="565"/>
      <c r="D8" s="565"/>
      <c r="E8" s="565"/>
      <c r="F8" s="565"/>
      <c r="G8" s="565"/>
      <c r="H8" s="565"/>
      <c r="I8" s="565"/>
      <c r="J8" s="262"/>
      <c r="K8" s="573"/>
      <c r="L8" s="573"/>
      <c r="M8" s="265"/>
      <c r="N8" s="571"/>
      <c r="O8" s="571"/>
      <c r="P8" s="262"/>
      <c r="Q8" s="565"/>
      <c r="R8" s="565"/>
      <c r="S8" s="565"/>
      <c r="T8" s="262"/>
      <c r="U8" s="568"/>
      <c r="V8" s="563"/>
      <c r="W8" s="563"/>
    </row>
    <row r="9" spans="1:23" s="311" customFormat="1" ht="16.5" customHeight="1" thickBot="1" x14ac:dyDescent="0.25">
      <c r="A9" s="580"/>
      <c r="B9" s="566"/>
      <c r="C9" s="566"/>
      <c r="D9" s="566"/>
      <c r="E9" s="566"/>
      <c r="F9" s="566"/>
      <c r="G9" s="566"/>
      <c r="H9" s="566"/>
      <c r="I9" s="566"/>
      <c r="J9" s="263"/>
      <c r="K9" s="574"/>
      <c r="L9" s="574"/>
      <c r="M9" s="264"/>
      <c r="N9" s="572"/>
      <c r="O9" s="572"/>
      <c r="P9" s="263"/>
      <c r="Q9" s="566"/>
      <c r="R9" s="566"/>
      <c r="S9" s="566"/>
      <c r="T9" s="263"/>
      <c r="U9" s="569"/>
      <c r="V9" s="564"/>
      <c r="W9" s="564"/>
    </row>
    <row r="10" spans="1:23" ht="15.75" customHeight="1" x14ac:dyDescent="0.2">
      <c r="A10" s="34"/>
      <c r="B10" s="312">
        <v>152</v>
      </c>
      <c r="C10" s="312">
        <v>123</v>
      </c>
      <c r="D10" s="312">
        <v>11</v>
      </c>
      <c r="E10" s="312">
        <v>3</v>
      </c>
      <c r="F10" s="312">
        <v>1</v>
      </c>
      <c r="G10" s="312">
        <v>1</v>
      </c>
      <c r="H10" s="312">
        <v>1</v>
      </c>
      <c r="I10" s="312">
        <v>12</v>
      </c>
      <c r="J10" s="312">
        <v>0</v>
      </c>
      <c r="K10" s="312">
        <v>928</v>
      </c>
      <c r="L10" s="312">
        <v>12</v>
      </c>
      <c r="M10" s="312">
        <v>0</v>
      </c>
      <c r="N10" s="312">
        <v>0</v>
      </c>
      <c r="O10" s="312">
        <v>69</v>
      </c>
      <c r="P10" s="312">
        <v>0</v>
      </c>
      <c r="Q10" s="312">
        <v>72</v>
      </c>
      <c r="R10" s="312">
        <v>34</v>
      </c>
      <c r="S10" s="312">
        <v>38</v>
      </c>
      <c r="T10" s="312">
        <v>0</v>
      </c>
      <c r="U10" s="312">
        <v>68</v>
      </c>
      <c r="V10" s="312">
        <v>18</v>
      </c>
      <c r="W10" s="312">
        <v>4</v>
      </c>
    </row>
    <row r="11" spans="1:23" ht="15.75" customHeight="1" x14ac:dyDescent="0.2">
      <c r="A11" s="69" t="s">
        <v>85</v>
      </c>
      <c r="B11" s="312">
        <v>3</v>
      </c>
      <c r="C11" s="312">
        <v>1</v>
      </c>
      <c r="D11" s="312">
        <v>2</v>
      </c>
      <c r="E11" s="312"/>
      <c r="F11" s="312"/>
      <c r="G11" s="312"/>
      <c r="H11" s="312"/>
      <c r="I11" s="312"/>
      <c r="J11" s="312"/>
      <c r="K11" s="312">
        <v>14</v>
      </c>
      <c r="L11" s="312"/>
      <c r="M11" s="312"/>
      <c r="N11" s="312"/>
      <c r="O11" s="312"/>
      <c r="P11" s="312"/>
      <c r="Q11" s="312">
        <v>1</v>
      </c>
      <c r="R11" s="312"/>
      <c r="S11" s="312">
        <v>1</v>
      </c>
      <c r="T11" s="313"/>
      <c r="U11" s="27">
        <v>0</v>
      </c>
      <c r="V11" s="314"/>
      <c r="W11" s="314"/>
    </row>
    <row r="12" spans="1:23" ht="15.75" customHeight="1" x14ac:dyDescent="0.2">
      <c r="A12" s="69" t="s">
        <v>86</v>
      </c>
      <c r="B12" s="312">
        <v>3</v>
      </c>
      <c r="C12" s="312">
        <v>3</v>
      </c>
      <c r="D12" s="312"/>
      <c r="E12" s="312"/>
      <c r="F12" s="312"/>
      <c r="G12" s="312"/>
      <c r="H12" s="312"/>
      <c r="I12" s="312"/>
      <c r="J12" s="312"/>
      <c r="K12" s="312">
        <v>17</v>
      </c>
      <c r="L12" s="312">
        <v>1</v>
      </c>
      <c r="M12" s="312"/>
      <c r="N12" s="312"/>
      <c r="O12" s="315"/>
      <c r="P12" s="315"/>
      <c r="Q12" s="312">
        <v>3</v>
      </c>
      <c r="R12" s="312">
        <v>1</v>
      </c>
      <c r="S12" s="312">
        <v>2</v>
      </c>
      <c r="T12" s="313"/>
      <c r="U12" s="109">
        <v>3</v>
      </c>
      <c r="V12" s="314"/>
      <c r="W12" s="314"/>
    </row>
    <row r="13" spans="1:23" ht="15.75" customHeight="1" x14ac:dyDescent="0.2">
      <c r="A13" s="69" t="s">
        <v>87</v>
      </c>
      <c r="B13" s="312">
        <v>1</v>
      </c>
      <c r="C13" s="312">
        <v>1</v>
      </c>
      <c r="D13" s="312"/>
      <c r="E13" s="312"/>
      <c r="F13" s="312"/>
      <c r="G13" s="312"/>
      <c r="H13" s="312"/>
      <c r="I13" s="312"/>
      <c r="J13" s="312"/>
      <c r="K13" s="312">
        <v>21</v>
      </c>
      <c r="L13" s="312"/>
      <c r="M13" s="312"/>
      <c r="N13" s="312"/>
      <c r="O13" s="312"/>
      <c r="P13" s="312"/>
      <c r="Q13" s="312">
        <v>1</v>
      </c>
      <c r="R13" s="312">
        <v>1</v>
      </c>
      <c r="S13" s="312"/>
      <c r="T13" s="313"/>
      <c r="U13" s="27">
        <v>1</v>
      </c>
      <c r="V13" s="316"/>
      <c r="W13" s="314"/>
    </row>
    <row r="14" spans="1:23" ht="15.75" customHeight="1" x14ac:dyDescent="0.2">
      <c r="A14" s="69" t="s">
        <v>529</v>
      </c>
      <c r="B14" s="312">
        <v>3</v>
      </c>
      <c r="C14" s="312">
        <v>2</v>
      </c>
      <c r="D14" s="312"/>
      <c r="E14" s="312"/>
      <c r="F14" s="312"/>
      <c r="G14" s="312"/>
      <c r="H14" s="312"/>
      <c r="I14" s="312">
        <v>1</v>
      </c>
      <c r="J14" s="312"/>
      <c r="K14" s="312">
        <v>8</v>
      </c>
      <c r="L14" s="312"/>
      <c r="M14" s="312"/>
      <c r="N14" s="312"/>
      <c r="O14" s="312"/>
      <c r="P14" s="312"/>
      <c r="Q14" s="312">
        <v>1</v>
      </c>
      <c r="R14" s="312"/>
      <c r="S14" s="312">
        <v>1</v>
      </c>
      <c r="T14" s="313"/>
      <c r="U14" s="27">
        <v>1</v>
      </c>
      <c r="V14" s="316"/>
      <c r="W14" s="314"/>
    </row>
    <row r="15" spans="1:23" ht="15.75" customHeight="1" x14ac:dyDescent="0.2">
      <c r="A15" s="69" t="s">
        <v>89</v>
      </c>
      <c r="B15" s="312">
        <v>5</v>
      </c>
      <c r="C15" s="312">
        <v>4</v>
      </c>
      <c r="D15" s="312">
        <v>1</v>
      </c>
      <c r="E15" s="312"/>
      <c r="F15" s="312"/>
      <c r="G15" s="312"/>
      <c r="H15" s="312"/>
      <c r="I15" s="312"/>
      <c r="J15" s="312"/>
      <c r="K15" s="312">
        <v>38</v>
      </c>
      <c r="L15" s="312"/>
      <c r="M15" s="312"/>
      <c r="N15" s="312"/>
      <c r="O15" s="312"/>
      <c r="P15" s="312"/>
      <c r="Q15" s="312">
        <v>3</v>
      </c>
      <c r="R15" s="312"/>
      <c r="S15" s="312">
        <v>3</v>
      </c>
      <c r="T15" s="313"/>
      <c r="U15" s="27">
        <v>2</v>
      </c>
      <c r="V15" s="316">
        <v>1</v>
      </c>
      <c r="W15" s="317"/>
    </row>
    <row r="16" spans="1:23" ht="15.75" customHeight="1" x14ac:dyDescent="0.2">
      <c r="A16" s="69" t="s">
        <v>90</v>
      </c>
      <c r="B16" s="312">
        <v>3</v>
      </c>
      <c r="C16" s="312">
        <v>3</v>
      </c>
      <c r="D16" s="312"/>
      <c r="E16" s="312"/>
      <c r="F16" s="312"/>
      <c r="G16" s="312"/>
      <c r="H16" s="312"/>
      <c r="I16" s="312"/>
      <c r="J16" s="312"/>
      <c r="K16" s="312">
        <v>15</v>
      </c>
      <c r="L16" s="312"/>
      <c r="M16" s="312"/>
      <c r="N16" s="312"/>
      <c r="O16" s="312"/>
      <c r="P16" s="312"/>
      <c r="Q16" s="312">
        <v>1</v>
      </c>
      <c r="R16" s="312">
        <v>1</v>
      </c>
      <c r="S16" s="312"/>
      <c r="T16" s="313"/>
      <c r="U16" s="27">
        <v>1</v>
      </c>
      <c r="V16" s="316"/>
      <c r="W16" s="317"/>
    </row>
    <row r="17" spans="1:23" ht="15.75" customHeight="1" x14ac:dyDescent="0.2">
      <c r="A17" s="69" t="s">
        <v>91</v>
      </c>
      <c r="B17" s="312">
        <v>4</v>
      </c>
      <c r="C17" s="312">
        <v>3</v>
      </c>
      <c r="D17" s="312"/>
      <c r="E17" s="312"/>
      <c r="F17" s="312"/>
      <c r="G17" s="312"/>
      <c r="H17" s="312"/>
      <c r="I17" s="312">
        <v>1</v>
      </c>
      <c r="J17" s="312"/>
      <c r="K17" s="312">
        <v>4</v>
      </c>
      <c r="L17" s="312"/>
      <c r="M17" s="312"/>
      <c r="N17" s="312"/>
      <c r="O17" s="312">
        <v>2</v>
      </c>
      <c r="P17" s="312"/>
      <c r="Q17" s="312">
        <v>0</v>
      </c>
      <c r="R17" s="312"/>
      <c r="S17" s="312"/>
      <c r="T17" s="313"/>
      <c r="U17" s="27">
        <v>2</v>
      </c>
      <c r="V17" s="316">
        <v>1</v>
      </c>
      <c r="W17" s="317"/>
    </row>
    <row r="18" spans="1:23" ht="15.75" customHeight="1" x14ac:dyDescent="0.2">
      <c r="A18" s="69" t="s">
        <v>530</v>
      </c>
      <c r="B18" s="312">
        <v>5</v>
      </c>
      <c r="C18" s="312">
        <v>5</v>
      </c>
      <c r="D18" s="312"/>
      <c r="E18" s="312"/>
      <c r="F18" s="312"/>
      <c r="G18" s="312"/>
      <c r="H18" s="312"/>
      <c r="I18" s="312"/>
      <c r="J18" s="312"/>
      <c r="K18" s="312">
        <v>29</v>
      </c>
      <c r="L18" s="312">
        <v>2</v>
      </c>
      <c r="M18" s="312"/>
      <c r="N18" s="312"/>
      <c r="O18" s="312">
        <v>3</v>
      </c>
      <c r="P18" s="312"/>
      <c r="Q18" s="312">
        <v>1</v>
      </c>
      <c r="R18" s="312"/>
      <c r="S18" s="312">
        <v>1</v>
      </c>
      <c r="T18" s="313"/>
      <c r="U18" s="27">
        <v>3</v>
      </c>
      <c r="V18" s="316">
        <v>2</v>
      </c>
      <c r="W18" s="317"/>
    </row>
    <row r="19" spans="1:23" ht="15.75" customHeight="1" x14ac:dyDescent="0.2">
      <c r="A19" s="318" t="s">
        <v>476</v>
      </c>
      <c r="B19" s="312">
        <v>16</v>
      </c>
      <c r="C19" s="312">
        <v>9</v>
      </c>
      <c r="D19" s="312"/>
      <c r="E19" s="312">
        <v>1</v>
      </c>
      <c r="F19" s="312">
        <v>1</v>
      </c>
      <c r="G19" s="312">
        <v>1</v>
      </c>
      <c r="H19" s="312">
        <v>1</v>
      </c>
      <c r="I19" s="312">
        <v>3</v>
      </c>
      <c r="J19" s="312"/>
      <c r="K19" s="312">
        <v>94</v>
      </c>
      <c r="L19" s="312">
        <v>2</v>
      </c>
      <c r="M19" s="312"/>
      <c r="N19" s="312"/>
      <c r="O19" s="312"/>
      <c r="P19" s="312"/>
      <c r="Q19" s="312">
        <v>7</v>
      </c>
      <c r="R19" s="312"/>
      <c r="S19" s="312">
        <v>7</v>
      </c>
      <c r="T19" s="313"/>
      <c r="U19" s="27">
        <v>1</v>
      </c>
      <c r="V19" s="316"/>
      <c r="W19" s="317"/>
    </row>
    <row r="20" spans="1:23" ht="15.75" customHeight="1" x14ac:dyDescent="0.2">
      <c r="A20" s="318" t="s">
        <v>531</v>
      </c>
      <c r="B20" s="312">
        <v>8</v>
      </c>
      <c r="C20" s="312">
        <v>6</v>
      </c>
      <c r="D20" s="312"/>
      <c r="E20" s="312">
        <v>1</v>
      </c>
      <c r="F20" s="312"/>
      <c r="G20" s="312"/>
      <c r="H20" s="312"/>
      <c r="I20" s="312">
        <v>1</v>
      </c>
      <c r="J20" s="312"/>
      <c r="K20" s="312">
        <v>49</v>
      </c>
      <c r="L20" s="312"/>
      <c r="M20" s="312"/>
      <c r="N20" s="312"/>
      <c r="O20" s="312">
        <v>3</v>
      </c>
      <c r="P20" s="312"/>
      <c r="Q20" s="312">
        <v>4</v>
      </c>
      <c r="R20" s="312">
        <v>1</v>
      </c>
      <c r="S20" s="312">
        <v>3</v>
      </c>
      <c r="T20" s="313"/>
      <c r="U20" s="27">
        <v>3</v>
      </c>
      <c r="V20" s="316">
        <v>1</v>
      </c>
      <c r="W20" s="317"/>
    </row>
    <row r="21" spans="1:23" ht="15.75" customHeight="1" x14ac:dyDescent="0.2">
      <c r="A21" s="69" t="s">
        <v>93</v>
      </c>
      <c r="B21" s="312">
        <v>2</v>
      </c>
      <c r="C21" s="312">
        <v>2</v>
      </c>
      <c r="D21" s="312"/>
      <c r="E21" s="312"/>
      <c r="F21" s="312"/>
      <c r="G21" s="312"/>
      <c r="H21" s="312"/>
      <c r="I21" s="312"/>
      <c r="J21" s="312"/>
      <c r="K21" s="312">
        <v>15</v>
      </c>
      <c r="L21" s="312"/>
      <c r="M21" s="312"/>
      <c r="N21" s="312"/>
      <c r="O21" s="312">
        <v>2</v>
      </c>
      <c r="P21" s="312"/>
      <c r="Q21" s="312">
        <v>1</v>
      </c>
      <c r="R21" s="312"/>
      <c r="S21" s="312">
        <v>1</v>
      </c>
      <c r="T21" s="313"/>
      <c r="U21" s="27">
        <v>1</v>
      </c>
      <c r="V21" s="316"/>
      <c r="W21" s="317"/>
    </row>
    <row r="22" spans="1:23" ht="15.75" customHeight="1" x14ac:dyDescent="0.2">
      <c r="A22" s="69" t="s">
        <v>94</v>
      </c>
      <c r="B22" s="312">
        <v>2</v>
      </c>
      <c r="C22" s="312">
        <v>1</v>
      </c>
      <c r="D22" s="312">
        <v>1</v>
      </c>
      <c r="E22" s="312" t="s">
        <v>80</v>
      </c>
      <c r="F22" s="312"/>
      <c r="G22" s="312"/>
      <c r="H22" s="312"/>
      <c r="I22" s="312"/>
      <c r="J22" s="312"/>
      <c r="K22" s="312">
        <v>7</v>
      </c>
      <c r="L22" s="312">
        <v>1</v>
      </c>
      <c r="M22" s="312"/>
      <c r="N22" s="312"/>
      <c r="O22" s="312">
        <v>3</v>
      </c>
      <c r="P22" s="312"/>
      <c r="Q22" s="312">
        <v>1</v>
      </c>
      <c r="R22" s="312"/>
      <c r="S22" s="312">
        <v>1</v>
      </c>
      <c r="T22" s="313"/>
      <c r="U22" s="27">
        <v>3</v>
      </c>
      <c r="V22" s="316"/>
      <c r="W22" s="317"/>
    </row>
    <row r="23" spans="1:23" ht="15.75" customHeight="1" x14ac:dyDescent="0.2">
      <c r="A23" s="69" t="s">
        <v>95</v>
      </c>
      <c r="B23" s="312">
        <v>5</v>
      </c>
      <c r="C23" s="312">
        <v>5</v>
      </c>
      <c r="D23" s="312"/>
      <c r="E23" s="312"/>
      <c r="F23" s="312"/>
      <c r="G23" s="312"/>
      <c r="H23" s="312"/>
      <c r="I23" s="312"/>
      <c r="J23" s="312"/>
      <c r="K23" s="312">
        <v>21</v>
      </c>
      <c r="L23" s="312"/>
      <c r="M23" s="312"/>
      <c r="N23" s="312"/>
      <c r="O23" s="312">
        <v>1</v>
      </c>
      <c r="P23" s="312"/>
      <c r="Q23" s="312">
        <v>4</v>
      </c>
      <c r="R23" s="312">
        <v>4</v>
      </c>
      <c r="S23" s="312"/>
      <c r="T23" s="313"/>
      <c r="U23" s="27">
        <v>2</v>
      </c>
      <c r="V23" s="316"/>
      <c r="W23" s="317"/>
    </row>
    <row r="24" spans="1:23" ht="15.75" customHeight="1" x14ac:dyDescent="0.2">
      <c r="A24" s="69" t="s">
        <v>532</v>
      </c>
      <c r="B24" s="312">
        <v>3</v>
      </c>
      <c r="C24" s="312">
        <v>3</v>
      </c>
      <c r="D24" s="312"/>
      <c r="E24" s="312"/>
      <c r="F24" s="312"/>
      <c r="G24" s="312"/>
      <c r="H24" s="312"/>
      <c r="I24" s="312"/>
      <c r="J24" s="312"/>
      <c r="K24" s="312">
        <v>9</v>
      </c>
      <c r="L24" s="312"/>
      <c r="M24" s="312"/>
      <c r="N24" s="312"/>
      <c r="O24" s="312">
        <v>9</v>
      </c>
      <c r="P24" s="312"/>
      <c r="Q24" s="312">
        <v>0</v>
      </c>
      <c r="R24" s="312"/>
      <c r="S24" s="312"/>
      <c r="T24" s="313"/>
      <c r="U24" s="27">
        <v>4</v>
      </c>
      <c r="V24" s="316">
        <v>1</v>
      </c>
      <c r="W24" s="317"/>
    </row>
    <row r="25" spans="1:23" ht="15.75" customHeight="1" x14ac:dyDescent="0.2">
      <c r="A25" s="69" t="s">
        <v>533</v>
      </c>
      <c r="B25" s="312">
        <v>4</v>
      </c>
      <c r="C25" s="312">
        <v>4</v>
      </c>
      <c r="D25" s="312"/>
      <c r="E25" s="312"/>
      <c r="F25" s="312"/>
      <c r="G25" s="312"/>
      <c r="H25" s="312"/>
      <c r="I25" s="312"/>
      <c r="J25" s="312"/>
      <c r="K25" s="312">
        <v>39</v>
      </c>
      <c r="L25" s="312"/>
      <c r="M25" s="312"/>
      <c r="N25" s="312"/>
      <c r="O25" s="312">
        <v>1</v>
      </c>
      <c r="P25" s="312"/>
      <c r="Q25" s="312">
        <v>3</v>
      </c>
      <c r="R25" s="312">
        <v>2</v>
      </c>
      <c r="S25" s="312">
        <v>1</v>
      </c>
      <c r="T25" s="313"/>
      <c r="U25" s="27">
        <v>3</v>
      </c>
      <c r="V25" s="316">
        <v>1</v>
      </c>
      <c r="W25" s="317"/>
    </row>
    <row r="26" spans="1:23" ht="15.75" customHeight="1" x14ac:dyDescent="0.2">
      <c r="A26" s="69" t="s">
        <v>474</v>
      </c>
      <c r="B26" s="312">
        <v>8</v>
      </c>
      <c r="C26" s="312">
        <v>7</v>
      </c>
      <c r="D26" s="312"/>
      <c r="E26" s="312"/>
      <c r="F26" s="312"/>
      <c r="G26" s="312"/>
      <c r="H26" s="312"/>
      <c r="I26" s="312">
        <v>1</v>
      </c>
      <c r="J26" s="312"/>
      <c r="K26" s="312">
        <v>26</v>
      </c>
      <c r="L26" s="312">
        <v>1</v>
      </c>
      <c r="M26" s="312"/>
      <c r="N26" s="312"/>
      <c r="O26" s="312">
        <v>3</v>
      </c>
      <c r="P26" s="312"/>
      <c r="Q26" s="312">
        <v>3</v>
      </c>
      <c r="R26" s="312">
        <v>3</v>
      </c>
      <c r="S26" s="312"/>
      <c r="T26" s="313"/>
      <c r="U26" s="27">
        <v>1</v>
      </c>
      <c r="V26" s="316"/>
      <c r="W26" s="317"/>
    </row>
    <row r="27" spans="1:23" ht="15.75" customHeight="1" x14ac:dyDescent="0.2">
      <c r="A27" s="69" t="s">
        <v>475</v>
      </c>
      <c r="B27" s="312">
        <v>6</v>
      </c>
      <c r="C27" s="312">
        <v>4</v>
      </c>
      <c r="D27" s="312"/>
      <c r="E27" s="312">
        <v>1</v>
      </c>
      <c r="F27" s="312"/>
      <c r="G27" s="312"/>
      <c r="H27" s="312"/>
      <c r="I27" s="312">
        <v>1</v>
      </c>
      <c r="J27" s="312"/>
      <c r="K27" s="312">
        <v>20</v>
      </c>
      <c r="L27" s="312"/>
      <c r="M27" s="312"/>
      <c r="N27" s="312"/>
      <c r="O27" s="312"/>
      <c r="P27" s="312"/>
      <c r="Q27" s="312">
        <v>2</v>
      </c>
      <c r="R27" s="312"/>
      <c r="S27" s="312">
        <v>2</v>
      </c>
      <c r="T27" s="313"/>
      <c r="U27" s="27">
        <v>1</v>
      </c>
      <c r="V27" s="316">
        <v>3</v>
      </c>
      <c r="W27" s="317"/>
    </row>
    <row r="28" spans="1:23" ht="15.75" customHeight="1" x14ac:dyDescent="0.2">
      <c r="A28" s="69" t="s">
        <v>534</v>
      </c>
      <c r="B28" s="312">
        <v>4</v>
      </c>
      <c r="C28" s="312">
        <v>3</v>
      </c>
      <c r="D28" s="312"/>
      <c r="E28" s="312"/>
      <c r="F28" s="312"/>
      <c r="G28" s="312"/>
      <c r="H28" s="312"/>
      <c r="I28" s="312">
        <v>1</v>
      </c>
      <c r="J28" s="312"/>
      <c r="K28" s="312">
        <v>15</v>
      </c>
      <c r="L28" s="312"/>
      <c r="M28" s="312"/>
      <c r="N28" s="312"/>
      <c r="O28" s="312">
        <v>1</v>
      </c>
      <c r="P28" s="312"/>
      <c r="Q28" s="312">
        <v>1</v>
      </c>
      <c r="R28" s="312"/>
      <c r="S28" s="312">
        <v>1</v>
      </c>
      <c r="T28" s="313"/>
      <c r="U28" s="27">
        <v>2</v>
      </c>
      <c r="V28" s="316"/>
      <c r="W28" s="317"/>
    </row>
    <row r="29" spans="1:23" ht="15.75" customHeight="1" x14ac:dyDescent="0.2">
      <c r="A29" s="69" t="s">
        <v>536</v>
      </c>
      <c r="B29" s="312">
        <v>11</v>
      </c>
      <c r="C29" s="312">
        <v>9</v>
      </c>
      <c r="D29" s="312"/>
      <c r="E29" s="312"/>
      <c r="F29" s="312"/>
      <c r="G29" s="312"/>
      <c r="H29" s="312"/>
      <c r="I29" s="312">
        <v>2</v>
      </c>
      <c r="J29" s="312"/>
      <c r="K29" s="312">
        <v>13</v>
      </c>
      <c r="L29" s="312"/>
      <c r="M29" s="312"/>
      <c r="N29" s="312"/>
      <c r="O29" s="312">
        <v>1</v>
      </c>
      <c r="P29" s="312"/>
      <c r="Q29" s="312">
        <v>8</v>
      </c>
      <c r="R29" s="312">
        <v>8</v>
      </c>
      <c r="S29" s="312"/>
      <c r="T29" s="313"/>
      <c r="U29" s="27">
        <v>1</v>
      </c>
      <c r="V29" s="316"/>
      <c r="W29" s="317">
        <v>1</v>
      </c>
    </row>
    <row r="30" spans="1:23" ht="15.75" customHeight="1" x14ac:dyDescent="0.2">
      <c r="A30" s="69" t="s">
        <v>537</v>
      </c>
      <c r="B30" s="312">
        <v>2</v>
      </c>
      <c r="C30" s="312">
        <v>2</v>
      </c>
      <c r="D30" s="312"/>
      <c r="E30" s="312"/>
      <c r="F30" s="312"/>
      <c r="G30" s="312"/>
      <c r="H30" s="312"/>
      <c r="I30" s="312"/>
      <c r="J30" s="312"/>
      <c r="K30" s="312">
        <v>9</v>
      </c>
      <c r="L30" s="312"/>
      <c r="M30" s="312"/>
      <c r="N30" s="312"/>
      <c r="O30" s="312">
        <v>2</v>
      </c>
      <c r="P30" s="312"/>
      <c r="Q30" s="312">
        <v>1</v>
      </c>
      <c r="R30" s="312"/>
      <c r="S30" s="312">
        <v>1</v>
      </c>
      <c r="T30" s="313"/>
      <c r="U30" s="27">
        <v>1</v>
      </c>
      <c r="V30" s="316"/>
      <c r="W30" s="317"/>
    </row>
    <row r="31" spans="1:23" ht="15.75" customHeight="1" x14ac:dyDescent="0.2">
      <c r="A31" s="69" t="s">
        <v>538</v>
      </c>
      <c r="B31" s="312">
        <v>9</v>
      </c>
      <c r="C31" s="312">
        <v>8</v>
      </c>
      <c r="D31" s="312">
        <v>1</v>
      </c>
      <c r="E31" s="312"/>
      <c r="F31" s="312"/>
      <c r="G31" s="312"/>
      <c r="H31" s="312"/>
      <c r="I31" s="312"/>
      <c r="J31" s="312"/>
      <c r="K31" s="312">
        <v>79</v>
      </c>
      <c r="L31" s="312"/>
      <c r="M31" s="312"/>
      <c r="N31" s="312"/>
      <c r="O31" s="312"/>
      <c r="P31" s="312"/>
      <c r="Q31" s="312">
        <v>4</v>
      </c>
      <c r="R31" s="312">
        <v>3</v>
      </c>
      <c r="S31" s="312">
        <v>1</v>
      </c>
      <c r="T31" s="313"/>
      <c r="U31" s="27">
        <v>2</v>
      </c>
      <c r="V31" s="316">
        <v>1</v>
      </c>
      <c r="W31" s="317"/>
    </row>
    <row r="32" spans="1:23" s="320" customFormat="1" ht="15.75" customHeight="1" x14ac:dyDescent="0.2">
      <c r="A32" s="319" t="s">
        <v>539</v>
      </c>
      <c r="B32" s="312">
        <v>1</v>
      </c>
      <c r="C32" s="312">
        <v>1</v>
      </c>
      <c r="D32" s="312"/>
      <c r="E32" s="312"/>
      <c r="F32" s="312"/>
      <c r="G32" s="312"/>
      <c r="H32" s="312"/>
      <c r="I32" s="312"/>
      <c r="J32" s="312"/>
      <c r="K32" s="312">
        <v>17</v>
      </c>
      <c r="L32" s="312"/>
      <c r="M32" s="312"/>
      <c r="N32" s="312"/>
      <c r="O32" s="312">
        <v>7</v>
      </c>
      <c r="P32" s="312"/>
      <c r="Q32" s="312">
        <v>0</v>
      </c>
      <c r="R32" s="312"/>
      <c r="S32" s="312"/>
      <c r="T32" s="313"/>
      <c r="U32" s="27">
        <v>6</v>
      </c>
      <c r="V32" s="316"/>
      <c r="W32" s="317"/>
    </row>
    <row r="33" spans="1:23" ht="15.75" customHeight="1" x14ac:dyDescent="0.2">
      <c r="A33" s="69" t="s">
        <v>102</v>
      </c>
      <c r="B33" s="312">
        <v>4</v>
      </c>
      <c r="C33" s="312">
        <v>4</v>
      </c>
      <c r="D33" s="312"/>
      <c r="E33" s="312"/>
      <c r="F33" s="312"/>
      <c r="G33" s="312"/>
      <c r="H33" s="312"/>
      <c r="I33" s="312"/>
      <c r="J33" s="312"/>
      <c r="K33" s="312">
        <v>66</v>
      </c>
      <c r="L33" s="312">
        <v>3</v>
      </c>
      <c r="M33" s="312"/>
      <c r="N33" s="312"/>
      <c r="O33" s="312">
        <v>3</v>
      </c>
      <c r="P33" s="312"/>
      <c r="Q33" s="312">
        <v>1</v>
      </c>
      <c r="R33" s="312">
        <v>1</v>
      </c>
      <c r="S33" s="312"/>
      <c r="T33" s="313"/>
      <c r="U33" s="320">
        <v>1</v>
      </c>
      <c r="V33" s="316">
        <v>1</v>
      </c>
      <c r="W33" s="317">
        <v>1</v>
      </c>
    </row>
    <row r="34" spans="1:23" ht="15.75" customHeight="1" x14ac:dyDescent="0.2">
      <c r="A34" s="69" t="s">
        <v>103</v>
      </c>
      <c r="B34" s="312">
        <v>3</v>
      </c>
      <c r="C34" s="312">
        <v>1</v>
      </c>
      <c r="D34" s="312">
        <v>1</v>
      </c>
      <c r="E34" s="312"/>
      <c r="F34" s="312"/>
      <c r="G34" s="312"/>
      <c r="H34" s="312"/>
      <c r="I34" s="312">
        <v>1</v>
      </c>
      <c r="J34" s="312"/>
      <c r="K34" s="312">
        <v>13</v>
      </c>
      <c r="L34" s="312">
        <v>1</v>
      </c>
      <c r="M34" s="312"/>
      <c r="N34" s="312"/>
      <c r="O34" s="312"/>
      <c r="P34" s="312"/>
      <c r="Q34" s="312">
        <v>1</v>
      </c>
      <c r="R34" s="312"/>
      <c r="S34" s="312">
        <v>1</v>
      </c>
      <c r="T34" s="313"/>
      <c r="U34" s="27">
        <v>1</v>
      </c>
      <c r="V34" s="316">
        <v>1</v>
      </c>
      <c r="W34" s="317"/>
    </row>
    <row r="35" spans="1:23" ht="15.75" customHeight="1" x14ac:dyDescent="0.2">
      <c r="A35" s="69" t="s">
        <v>540</v>
      </c>
      <c r="B35" s="312">
        <v>1</v>
      </c>
      <c r="C35" s="312">
        <v>1</v>
      </c>
      <c r="D35" s="312"/>
      <c r="E35" s="312"/>
      <c r="F35" s="312"/>
      <c r="G35" s="312"/>
      <c r="H35" s="312"/>
      <c r="I35" s="312"/>
      <c r="J35" s="312"/>
      <c r="K35" s="312">
        <v>12</v>
      </c>
      <c r="L35" s="312"/>
      <c r="M35" s="312"/>
      <c r="N35" s="312"/>
      <c r="O35" s="315">
        <v>1</v>
      </c>
      <c r="P35" s="315"/>
      <c r="Q35" s="312">
        <v>1</v>
      </c>
      <c r="R35" s="312">
        <v>1</v>
      </c>
      <c r="S35" s="312"/>
      <c r="T35" s="313"/>
      <c r="U35" s="27">
        <v>1</v>
      </c>
      <c r="V35" s="316"/>
      <c r="W35" s="317"/>
    </row>
    <row r="36" spans="1:23" ht="15.75" customHeight="1" x14ac:dyDescent="0.2">
      <c r="A36" s="69" t="s">
        <v>105</v>
      </c>
      <c r="B36" s="312">
        <v>2</v>
      </c>
      <c r="C36" s="312">
        <v>2</v>
      </c>
      <c r="D36" s="312"/>
      <c r="E36" s="312"/>
      <c r="F36" s="312"/>
      <c r="G36" s="312"/>
      <c r="H36" s="312"/>
      <c r="I36" s="312"/>
      <c r="J36" s="312"/>
      <c r="K36" s="312">
        <v>22</v>
      </c>
      <c r="L36" s="312"/>
      <c r="M36" s="312"/>
      <c r="N36" s="312"/>
      <c r="O36" s="312">
        <v>2</v>
      </c>
      <c r="P36" s="312"/>
      <c r="Q36" s="312">
        <v>1</v>
      </c>
      <c r="R36" s="312"/>
      <c r="S36" s="312">
        <v>1</v>
      </c>
      <c r="T36" s="313"/>
      <c r="U36" s="27">
        <v>1</v>
      </c>
      <c r="V36" s="316">
        <v>1</v>
      </c>
      <c r="W36" s="317"/>
    </row>
    <row r="37" spans="1:23" ht="15.75" customHeight="1" x14ac:dyDescent="0.2">
      <c r="A37" s="69" t="s">
        <v>541</v>
      </c>
      <c r="B37" s="312">
        <v>8</v>
      </c>
      <c r="C37" s="312">
        <v>8</v>
      </c>
      <c r="D37" s="312"/>
      <c r="E37" s="312"/>
      <c r="F37" s="312"/>
      <c r="G37" s="312"/>
      <c r="H37" s="312"/>
      <c r="I37" s="312"/>
      <c r="J37" s="312"/>
      <c r="K37" s="312">
        <v>67</v>
      </c>
      <c r="L37" s="312"/>
      <c r="M37" s="312"/>
      <c r="N37" s="312"/>
      <c r="O37" s="312">
        <v>4</v>
      </c>
      <c r="P37" s="312"/>
      <c r="Q37" s="312">
        <v>6</v>
      </c>
      <c r="R37" s="312">
        <v>3</v>
      </c>
      <c r="S37" s="312">
        <v>3</v>
      </c>
      <c r="T37" s="313"/>
      <c r="U37" s="27">
        <v>4</v>
      </c>
      <c r="V37" s="316"/>
      <c r="W37" s="317"/>
    </row>
    <row r="38" spans="1:23" s="320" customFormat="1" ht="15.75" customHeight="1" x14ac:dyDescent="0.2">
      <c r="A38" s="319" t="s">
        <v>107</v>
      </c>
      <c r="B38" s="312">
        <v>5</v>
      </c>
      <c r="C38" s="312">
        <v>5</v>
      </c>
      <c r="D38" s="312"/>
      <c r="E38" s="312"/>
      <c r="F38" s="312"/>
      <c r="G38" s="312"/>
      <c r="H38" s="312"/>
      <c r="I38" s="312"/>
      <c r="J38" s="312"/>
      <c r="K38" s="312">
        <v>36</v>
      </c>
      <c r="L38" s="312">
        <v>1</v>
      </c>
      <c r="M38" s="312"/>
      <c r="N38" s="312"/>
      <c r="O38" s="312"/>
      <c r="P38" s="312"/>
      <c r="Q38" s="312">
        <v>2</v>
      </c>
      <c r="R38" s="312">
        <v>2</v>
      </c>
      <c r="S38" s="312"/>
      <c r="T38" s="313"/>
      <c r="U38" s="27">
        <v>2</v>
      </c>
      <c r="V38" s="316"/>
      <c r="W38" s="317"/>
    </row>
    <row r="39" spans="1:23" ht="15.75" customHeight="1" x14ac:dyDescent="0.2">
      <c r="A39" s="69" t="s">
        <v>108</v>
      </c>
      <c r="B39" s="312">
        <v>1</v>
      </c>
      <c r="C39" s="312">
        <v>1</v>
      </c>
      <c r="D39" s="312"/>
      <c r="E39" s="312"/>
      <c r="F39" s="312"/>
      <c r="G39" s="312"/>
      <c r="H39" s="312"/>
      <c r="I39" s="312"/>
      <c r="J39" s="312"/>
      <c r="K39" s="312">
        <v>4</v>
      </c>
      <c r="L39" s="312"/>
      <c r="M39" s="312"/>
      <c r="N39" s="312"/>
      <c r="O39" s="312">
        <v>2</v>
      </c>
      <c r="P39" s="312"/>
      <c r="Q39" s="312">
        <v>1</v>
      </c>
      <c r="R39" s="312"/>
      <c r="S39" s="312">
        <v>1</v>
      </c>
      <c r="T39" s="313"/>
      <c r="U39" s="320">
        <v>1</v>
      </c>
      <c r="V39" s="316">
        <v>1</v>
      </c>
      <c r="W39" s="317"/>
    </row>
    <row r="40" spans="1:23" ht="15.75" customHeight="1" x14ac:dyDescent="0.2">
      <c r="A40" s="69" t="s">
        <v>109</v>
      </c>
      <c r="B40" s="312">
        <v>5</v>
      </c>
      <c r="C40" s="312">
        <v>2</v>
      </c>
      <c r="D40" s="312">
        <v>3</v>
      </c>
      <c r="E40" s="312"/>
      <c r="F40" s="312"/>
      <c r="G40" s="312"/>
      <c r="H40" s="312"/>
      <c r="I40" s="312"/>
      <c r="J40" s="312"/>
      <c r="K40" s="312">
        <v>16</v>
      </c>
      <c r="L40" s="312"/>
      <c r="M40" s="312"/>
      <c r="N40" s="312"/>
      <c r="O40" s="312">
        <v>2</v>
      </c>
      <c r="P40" s="312"/>
      <c r="Q40" s="312">
        <v>2</v>
      </c>
      <c r="R40" s="312"/>
      <c r="S40" s="312">
        <v>2</v>
      </c>
      <c r="T40" s="313"/>
      <c r="U40" s="27">
        <v>1</v>
      </c>
      <c r="V40" s="316">
        <v>1</v>
      </c>
      <c r="W40" s="317"/>
    </row>
    <row r="41" spans="1:23" ht="15.75" customHeight="1" x14ac:dyDescent="0.2">
      <c r="A41" s="69" t="s">
        <v>110</v>
      </c>
      <c r="B41" s="312">
        <v>2</v>
      </c>
      <c r="C41" s="312">
        <v>1</v>
      </c>
      <c r="D41" s="312">
        <v>1</v>
      </c>
      <c r="E41" s="312"/>
      <c r="F41" s="312"/>
      <c r="G41" s="312"/>
      <c r="H41" s="312"/>
      <c r="I41" s="312"/>
      <c r="J41" s="312"/>
      <c r="K41" s="312">
        <v>12</v>
      </c>
      <c r="L41" s="312"/>
      <c r="M41" s="312"/>
      <c r="N41" s="312"/>
      <c r="O41" s="312">
        <v>5</v>
      </c>
      <c r="P41" s="312"/>
      <c r="Q41" s="312">
        <v>1</v>
      </c>
      <c r="R41" s="312"/>
      <c r="S41" s="312">
        <v>1</v>
      </c>
      <c r="T41" s="313"/>
      <c r="U41" s="27">
        <v>1</v>
      </c>
      <c r="V41" s="316"/>
      <c r="W41" s="317">
        <v>2</v>
      </c>
    </row>
    <row r="42" spans="1:23" ht="15.75" customHeight="1" x14ac:dyDescent="0.2">
      <c r="A42" s="69" t="s">
        <v>542</v>
      </c>
      <c r="B42" s="312">
        <v>6</v>
      </c>
      <c r="C42" s="312">
        <v>6</v>
      </c>
      <c r="D42" s="312"/>
      <c r="E42" s="312"/>
      <c r="F42" s="312"/>
      <c r="G42" s="312"/>
      <c r="H42" s="312"/>
      <c r="I42" s="312"/>
      <c r="J42" s="312"/>
      <c r="K42" s="312">
        <v>75</v>
      </c>
      <c r="L42" s="312"/>
      <c r="M42" s="312"/>
      <c r="N42" s="312"/>
      <c r="O42" s="312"/>
      <c r="P42" s="312"/>
      <c r="Q42" s="312">
        <v>2</v>
      </c>
      <c r="R42" s="312">
        <v>2</v>
      </c>
      <c r="S42" s="312"/>
      <c r="T42" s="313"/>
      <c r="U42" s="27">
        <v>2</v>
      </c>
      <c r="V42" s="316">
        <v>1</v>
      </c>
      <c r="W42" s="317"/>
    </row>
    <row r="43" spans="1:23" ht="15.75" customHeight="1" x14ac:dyDescent="0.2">
      <c r="A43" s="69" t="s">
        <v>543</v>
      </c>
      <c r="B43" s="312">
        <v>4</v>
      </c>
      <c r="C43" s="312">
        <v>4</v>
      </c>
      <c r="D43" s="312"/>
      <c r="E43" s="312"/>
      <c r="F43" s="312"/>
      <c r="G43" s="312"/>
      <c r="H43" s="312"/>
      <c r="I43" s="312"/>
      <c r="J43" s="312"/>
      <c r="K43" s="312">
        <v>26</v>
      </c>
      <c r="L43" s="312"/>
      <c r="M43" s="312"/>
      <c r="N43" s="312"/>
      <c r="O43" s="312">
        <v>4</v>
      </c>
      <c r="P43" s="312"/>
      <c r="Q43" s="312">
        <v>2</v>
      </c>
      <c r="R43" s="312">
        <v>1</v>
      </c>
      <c r="S43" s="312">
        <v>1</v>
      </c>
      <c r="T43" s="313"/>
      <c r="U43" s="27">
        <v>4</v>
      </c>
      <c r="V43" s="316"/>
      <c r="W43" s="317"/>
    </row>
    <row r="44" spans="1:23" ht="15.75" customHeight="1" x14ac:dyDescent="0.2">
      <c r="A44" s="69" t="s">
        <v>113</v>
      </c>
      <c r="B44" s="312">
        <v>1</v>
      </c>
      <c r="C44" s="312">
        <v>1</v>
      </c>
      <c r="D44" s="312"/>
      <c r="E44" s="312"/>
      <c r="F44" s="312"/>
      <c r="G44" s="312"/>
      <c r="H44" s="312"/>
      <c r="I44" s="312"/>
      <c r="J44" s="312"/>
      <c r="K44" s="312">
        <v>10</v>
      </c>
      <c r="L44" s="312"/>
      <c r="M44" s="312"/>
      <c r="N44" s="312"/>
      <c r="O44" s="312">
        <v>2</v>
      </c>
      <c r="P44" s="312"/>
      <c r="Q44" s="312">
        <v>1</v>
      </c>
      <c r="R44" s="312"/>
      <c r="S44" s="312">
        <v>1</v>
      </c>
      <c r="T44" s="313"/>
      <c r="U44" s="27">
        <v>1</v>
      </c>
      <c r="V44" s="316">
        <v>1</v>
      </c>
      <c r="W44" s="317"/>
    </row>
    <row r="45" spans="1:23" ht="15.75" customHeight="1" x14ac:dyDescent="0.2">
      <c r="A45" s="69" t="s">
        <v>114</v>
      </c>
      <c r="B45" s="312">
        <v>2</v>
      </c>
      <c r="C45" s="312">
        <v>1</v>
      </c>
      <c r="D45" s="312">
        <v>1</v>
      </c>
      <c r="E45" s="312"/>
      <c r="F45" s="312"/>
      <c r="G45" s="312"/>
      <c r="H45" s="312"/>
      <c r="I45" s="312"/>
      <c r="J45" s="312"/>
      <c r="K45" s="312">
        <v>10</v>
      </c>
      <c r="L45" s="312"/>
      <c r="M45" s="312"/>
      <c r="N45" s="312"/>
      <c r="O45" s="312">
        <v>6</v>
      </c>
      <c r="P45" s="312"/>
      <c r="Q45" s="312">
        <v>1</v>
      </c>
      <c r="R45" s="312"/>
      <c r="S45" s="312">
        <v>1</v>
      </c>
      <c r="T45" s="313"/>
      <c r="U45" s="27">
        <v>4</v>
      </c>
      <c r="V45" s="317"/>
      <c r="W45" s="317"/>
    </row>
    <row r="46" spans="1:23" ht="15.75" customHeight="1" thickBot="1" x14ac:dyDescent="0.25">
      <c r="A46" s="64"/>
      <c r="B46" s="321"/>
      <c r="C46" s="321"/>
      <c r="D46" s="321"/>
      <c r="E46" s="321"/>
      <c r="F46" s="321"/>
      <c r="G46" s="321"/>
      <c r="H46" s="321"/>
      <c r="I46" s="321"/>
      <c r="J46" s="321"/>
      <c r="K46" s="321"/>
      <c r="L46" s="321"/>
      <c r="M46" s="321"/>
      <c r="N46" s="321"/>
      <c r="O46" s="321"/>
      <c r="P46" s="321"/>
      <c r="Q46" s="321"/>
      <c r="R46" s="321"/>
      <c r="S46" s="321"/>
      <c r="T46" s="321"/>
      <c r="U46" s="321"/>
      <c r="V46" s="321"/>
      <c r="W46" s="321"/>
    </row>
    <row r="47" spans="1:23" ht="15.75" customHeight="1" x14ac:dyDescent="0.2">
      <c r="A47" s="577" t="s">
        <v>544</v>
      </c>
      <c r="B47" s="577"/>
      <c r="C47" s="577"/>
      <c r="D47" s="577"/>
      <c r="E47" s="577"/>
      <c r="F47" s="577"/>
      <c r="G47" s="577"/>
      <c r="H47" s="577"/>
      <c r="I47" s="577"/>
      <c r="J47" s="577"/>
      <c r="K47" s="577"/>
      <c r="L47" s="577"/>
      <c r="W47" s="322"/>
    </row>
    <row r="48" spans="1:23" ht="15.75" customHeight="1" x14ac:dyDescent="0.2">
      <c r="A48" s="577" t="s">
        <v>545</v>
      </c>
      <c r="B48" s="577"/>
      <c r="C48" s="577"/>
      <c r="D48" s="577"/>
      <c r="E48" s="577"/>
      <c r="F48" s="577"/>
      <c r="G48" s="577"/>
      <c r="H48" s="577"/>
      <c r="I48" s="577"/>
      <c r="J48" s="577"/>
      <c r="K48" s="577"/>
      <c r="L48" s="577"/>
    </row>
    <row r="49" spans="1:12" ht="15.75" customHeight="1" x14ac:dyDescent="0.2">
      <c r="A49" s="577" t="s">
        <v>546</v>
      </c>
      <c r="B49" s="577"/>
      <c r="C49" s="577"/>
      <c r="D49" s="577"/>
      <c r="E49" s="577"/>
      <c r="F49" s="577"/>
      <c r="G49" s="577"/>
      <c r="H49" s="577"/>
      <c r="I49" s="577"/>
      <c r="J49" s="577"/>
      <c r="K49" s="577"/>
      <c r="L49" s="577"/>
    </row>
    <row r="50" spans="1:12" ht="15.75" customHeight="1" x14ac:dyDescent="0.2">
      <c r="A50" s="577" t="s">
        <v>547</v>
      </c>
      <c r="B50" s="577"/>
      <c r="C50" s="577"/>
      <c r="D50" s="577"/>
      <c r="E50" s="577"/>
      <c r="F50" s="577"/>
      <c r="G50" s="577"/>
      <c r="H50" s="577"/>
      <c r="I50" s="577"/>
      <c r="J50" s="577"/>
      <c r="K50" s="577"/>
      <c r="L50" s="577"/>
    </row>
    <row r="51" spans="1:12" ht="15.75" customHeight="1" x14ac:dyDescent="0.2">
      <c r="A51" s="577" t="s">
        <v>548</v>
      </c>
      <c r="B51" s="577"/>
      <c r="C51" s="577"/>
      <c r="D51" s="577"/>
      <c r="E51" s="577"/>
      <c r="F51" s="577"/>
      <c r="G51" s="577"/>
      <c r="H51" s="577"/>
      <c r="I51" s="577"/>
      <c r="J51" s="577"/>
      <c r="K51" s="577"/>
      <c r="L51" s="577"/>
    </row>
    <row r="52" spans="1:12" ht="15.75" customHeight="1" x14ac:dyDescent="0.2">
      <c r="A52" s="577" t="s">
        <v>549</v>
      </c>
      <c r="B52" s="577"/>
      <c r="C52" s="577"/>
      <c r="D52" s="577"/>
      <c r="E52" s="577"/>
      <c r="F52" s="577"/>
      <c r="G52" s="577"/>
      <c r="H52" s="577"/>
      <c r="I52" s="577"/>
      <c r="J52" s="577"/>
      <c r="K52" s="577"/>
      <c r="L52" s="577"/>
    </row>
    <row r="53" spans="1:12" ht="15.75" customHeight="1" x14ac:dyDescent="0.2">
      <c r="A53" s="577" t="s">
        <v>550</v>
      </c>
      <c r="B53" s="577"/>
      <c r="C53" s="577"/>
      <c r="D53" s="577"/>
      <c r="E53" s="577"/>
      <c r="F53" s="577"/>
      <c r="G53" s="577"/>
      <c r="H53" s="577"/>
      <c r="I53" s="577"/>
      <c r="J53" s="577"/>
      <c r="K53" s="577"/>
      <c r="L53" s="577"/>
    </row>
    <row r="54" spans="1:12" ht="15.75" customHeight="1" x14ac:dyDescent="0.2">
      <c r="A54" s="577" t="s">
        <v>551</v>
      </c>
      <c r="B54" s="577"/>
      <c r="C54" s="577"/>
      <c r="D54" s="577"/>
      <c r="E54" s="577"/>
      <c r="F54" s="577"/>
      <c r="G54" s="577"/>
      <c r="H54" s="577"/>
      <c r="I54" s="577"/>
      <c r="J54" s="577"/>
      <c r="K54" s="577"/>
      <c r="L54" s="577"/>
    </row>
    <row r="55" spans="1:12" ht="15.75" customHeight="1" x14ac:dyDescent="0.2">
      <c r="A55" s="577" t="s">
        <v>552</v>
      </c>
      <c r="B55" s="577"/>
      <c r="C55" s="577"/>
      <c r="D55" s="577"/>
      <c r="E55" s="577"/>
      <c r="F55" s="577"/>
      <c r="G55" s="577"/>
      <c r="H55" s="577"/>
      <c r="I55" s="577"/>
      <c r="J55" s="577"/>
      <c r="K55" s="577"/>
      <c r="L55" s="577"/>
    </row>
    <row r="56" spans="1:12" ht="15.75" customHeight="1" x14ac:dyDescent="0.2">
      <c r="A56" s="577" t="s">
        <v>553</v>
      </c>
      <c r="B56" s="577"/>
      <c r="C56" s="577"/>
      <c r="D56" s="577"/>
      <c r="E56" s="577"/>
      <c r="F56" s="577"/>
      <c r="G56" s="577"/>
      <c r="H56" s="577"/>
      <c r="I56" s="577"/>
      <c r="J56" s="577"/>
      <c r="K56" s="577"/>
      <c r="L56" s="577"/>
    </row>
    <row r="57" spans="1:12" ht="15.75" customHeight="1" x14ac:dyDescent="0.2">
      <c r="A57" s="577" t="s">
        <v>555</v>
      </c>
      <c r="B57" s="577"/>
      <c r="C57" s="577"/>
      <c r="D57" s="577"/>
      <c r="E57" s="577"/>
      <c r="F57" s="577"/>
      <c r="G57" s="577"/>
      <c r="H57" s="577"/>
      <c r="I57" s="577"/>
      <c r="J57" s="577"/>
      <c r="K57" s="577"/>
      <c r="L57" s="577"/>
    </row>
    <row r="58" spans="1:12" ht="15.75" customHeight="1" x14ac:dyDescent="0.2">
      <c r="A58" s="326" t="s">
        <v>554</v>
      </c>
      <c r="B58" s="323"/>
      <c r="C58" s="323"/>
      <c r="D58" s="323"/>
      <c r="E58" s="323"/>
      <c r="F58" s="323"/>
      <c r="G58" s="323"/>
      <c r="H58" s="323"/>
    </row>
    <row r="59" spans="1:12" ht="15.75" customHeight="1" x14ac:dyDescent="0.2">
      <c r="A59" s="326" t="s">
        <v>556</v>
      </c>
      <c r="B59" s="323"/>
      <c r="C59" s="323"/>
      <c r="D59" s="323"/>
      <c r="E59" s="323"/>
      <c r="F59" s="323"/>
      <c r="G59" s="323"/>
      <c r="H59" s="323"/>
    </row>
    <row r="60" spans="1:12" ht="15.75" customHeight="1" x14ac:dyDescent="0.2">
      <c r="A60" s="326" t="s">
        <v>557</v>
      </c>
      <c r="B60" s="323"/>
      <c r="C60" s="323"/>
      <c r="D60" s="323"/>
      <c r="E60" s="323"/>
      <c r="F60" s="323"/>
      <c r="G60" s="323"/>
      <c r="H60" s="323"/>
    </row>
    <row r="61" spans="1:12" ht="15.75" customHeight="1" x14ac:dyDescent="0.2">
      <c r="A61" s="577" t="s">
        <v>729</v>
      </c>
      <c r="B61" s="577"/>
      <c r="C61" s="577"/>
      <c r="D61" s="577"/>
      <c r="E61" s="577"/>
      <c r="F61" s="577"/>
      <c r="G61" s="577"/>
      <c r="H61" s="577"/>
      <c r="I61" s="577"/>
      <c r="J61" s="577"/>
      <c r="K61" s="577"/>
      <c r="L61" s="577"/>
    </row>
  </sheetData>
  <mergeCells count="36">
    <mergeCell ref="A5:A9"/>
    <mergeCell ref="B5:B9"/>
    <mergeCell ref="C6:C9"/>
    <mergeCell ref="A47:L47"/>
    <mergeCell ref="I6:I9"/>
    <mergeCell ref="C5:I5"/>
    <mergeCell ref="K5:N6"/>
    <mergeCell ref="G6:G9"/>
    <mergeCell ref="H6:H9"/>
    <mergeCell ref="A48:L48"/>
    <mergeCell ref="A49:L49"/>
    <mergeCell ref="A50:L50"/>
    <mergeCell ref="A51:L51"/>
    <mergeCell ref="A61:L61"/>
    <mergeCell ref="A52:L52"/>
    <mergeCell ref="A53:L53"/>
    <mergeCell ref="A54:L54"/>
    <mergeCell ref="A55:L55"/>
    <mergeCell ref="A56:L56"/>
    <mergeCell ref="A57:L57"/>
    <mergeCell ref="A2:W2"/>
    <mergeCell ref="V5:V9"/>
    <mergeCell ref="D6:D9"/>
    <mergeCell ref="E6:E9"/>
    <mergeCell ref="F6:F9"/>
    <mergeCell ref="Q6:Q9"/>
    <mergeCell ref="U5:U9"/>
    <mergeCell ref="N7:N9"/>
    <mergeCell ref="W5:W9"/>
    <mergeCell ref="A3:W3"/>
    <mergeCell ref="S6:S9"/>
    <mergeCell ref="R6:R9"/>
    <mergeCell ref="K7:K9"/>
    <mergeCell ref="L7:L9"/>
    <mergeCell ref="Q5:S5"/>
    <mergeCell ref="O5:O9"/>
  </mergeCells>
  <hyperlinks>
    <hyperlink ref="A1" location="Índice!A1" display="Regresar"/>
  </hyperlinks>
  <printOptions horizontalCentered="1"/>
  <pageMargins left="0.19685039370078741" right="0.19685039370078741" top="0.39370078740157483" bottom="0" header="0.51181102362204722" footer="0.51181102362204722"/>
  <pageSetup scale="62" firstPageNumber="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zoomScaleNormal="100" zoomScaleSheetLayoutView="100" workbookViewId="0">
      <selection activeCell="F31" sqref="F31"/>
    </sheetView>
  </sheetViews>
  <sheetFormatPr baseColWidth="10" defaultRowHeight="18.75" x14ac:dyDescent="0.2"/>
  <cols>
    <col min="1" max="1" width="25.5546875" style="460" customWidth="1"/>
    <col min="2" max="2" width="8.44140625" style="460" customWidth="1"/>
    <col min="3" max="3" width="9.21875" style="460" customWidth="1"/>
    <col min="4" max="4" width="9.77734375" style="460" customWidth="1"/>
    <col min="5" max="5" width="3.33203125" style="460" customWidth="1"/>
    <col min="6" max="6" width="8.88671875" style="460" customWidth="1"/>
    <col min="7" max="7" width="11.6640625" style="460" customWidth="1"/>
    <col min="8" max="256" width="11.5546875" style="460"/>
    <col min="257" max="257" width="26.21875" style="460" customWidth="1"/>
    <col min="258" max="258" width="14" style="460" customWidth="1"/>
    <col min="259" max="260" width="11.5546875" style="460"/>
    <col min="261" max="261" width="3.33203125" style="460" customWidth="1"/>
    <col min="262" max="262" width="11.5546875" style="460"/>
    <col min="263" max="263" width="14.5546875" style="460" bestFit="1" customWidth="1"/>
    <col min="264" max="512" width="11.5546875" style="460"/>
    <col min="513" max="513" width="26.21875" style="460" customWidth="1"/>
    <col min="514" max="514" width="14" style="460" customWidth="1"/>
    <col min="515" max="516" width="11.5546875" style="460"/>
    <col min="517" max="517" width="3.33203125" style="460" customWidth="1"/>
    <col min="518" max="518" width="11.5546875" style="460"/>
    <col min="519" max="519" width="14.5546875" style="460" bestFit="1" customWidth="1"/>
    <col min="520" max="768" width="11.5546875" style="460"/>
    <col min="769" max="769" width="26.21875" style="460" customWidth="1"/>
    <col min="770" max="770" width="14" style="460" customWidth="1"/>
    <col min="771" max="772" width="11.5546875" style="460"/>
    <col min="773" max="773" width="3.33203125" style="460" customWidth="1"/>
    <col min="774" max="774" width="11.5546875" style="460"/>
    <col min="775" max="775" width="14.5546875" style="460" bestFit="1" customWidth="1"/>
    <col min="776" max="1024" width="11.5546875" style="460"/>
    <col min="1025" max="1025" width="26.21875" style="460" customWidth="1"/>
    <col min="1026" max="1026" width="14" style="460" customWidth="1"/>
    <col min="1027" max="1028" width="11.5546875" style="460"/>
    <col min="1029" max="1029" width="3.33203125" style="460" customWidth="1"/>
    <col min="1030" max="1030" width="11.5546875" style="460"/>
    <col min="1031" max="1031" width="14.5546875" style="460" bestFit="1" customWidth="1"/>
    <col min="1032" max="1280" width="11.5546875" style="460"/>
    <col min="1281" max="1281" width="26.21875" style="460" customWidth="1"/>
    <col min="1282" max="1282" width="14" style="460" customWidth="1"/>
    <col min="1283" max="1284" width="11.5546875" style="460"/>
    <col min="1285" max="1285" width="3.33203125" style="460" customWidth="1"/>
    <col min="1286" max="1286" width="11.5546875" style="460"/>
    <col min="1287" max="1287" width="14.5546875" style="460" bestFit="1" customWidth="1"/>
    <col min="1288" max="1536" width="11.5546875" style="460"/>
    <col min="1537" max="1537" width="26.21875" style="460" customWidth="1"/>
    <col min="1538" max="1538" width="14" style="460" customWidth="1"/>
    <col min="1539" max="1540" width="11.5546875" style="460"/>
    <col min="1541" max="1541" width="3.33203125" style="460" customWidth="1"/>
    <col min="1542" max="1542" width="11.5546875" style="460"/>
    <col min="1543" max="1543" width="14.5546875" style="460" bestFit="1" customWidth="1"/>
    <col min="1544" max="1792" width="11.5546875" style="460"/>
    <col min="1793" max="1793" width="26.21875" style="460" customWidth="1"/>
    <col min="1794" max="1794" width="14" style="460" customWidth="1"/>
    <col min="1795" max="1796" width="11.5546875" style="460"/>
    <col min="1797" max="1797" width="3.33203125" style="460" customWidth="1"/>
    <col min="1798" max="1798" width="11.5546875" style="460"/>
    <col min="1799" max="1799" width="14.5546875" style="460" bestFit="1" customWidth="1"/>
    <col min="1800" max="2048" width="11.5546875" style="460"/>
    <col min="2049" max="2049" width="26.21875" style="460" customWidth="1"/>
    <col min="2050" max="2050" width="14" style="460" customWidth="1"/>
    <col min="2051" max="2052" width="11.5546875" style="460"/>
    <col min="2053" max="2053" width="3.33203125" style="460" customWidth="1"/>
    <col min="2054" max="2054" width="11.5546875" style="460"/>
    <col min="2055" max="2055" width="14.5546875" style="460" bestFit="1" customWidth="1"/>
    <col min="2056" max="2304" width="11.5546875" style="460"/>
    <col min="2305" max="2305" width="26.21875" style="460" customWidth="1"/>
    <col min="2306" max="2306" width="14" style="460" customWidth="1"/>
    <col min="2307" max="2308" width="11.5546875" style="460"/>
    <col min="2309" max="2309" width="3.33203125" style="460" customWidth="1"/>
    <col min="2310" max="2310" width="11.5546875" style="460"/>
    <col min="2311" max="2311" width="14.5546875" style="460" bestFit="1" customWidth="1"/>
    <col min="2312" max="2560" width="11.5546875" style="460"/>
    <col min="2561" max="2561" width="26.21875" style="460" customWidth="1"/>
    <col min="2562" max="2562" width="14" style="460" customWidth="1"/>
    <col min="2563" max="2564" width="11.5546875" style="460"/>
    <col min="2565" max="2565" width="3.33203125" style="460" customWidth="1"/>
    <col min="2566" max="2566" width="11.5546875" style="460"/>
    <col min="2567" max="2567" width="14.5546875" style="460" bestFit="1" customWidth="1"/>
    <col min="2568" max="2816" width="11.5546875" style="460"/>
    <col min="2817" max="2817" width="26.21875" style="460" customWidth="1"/>
    <col min="2818" max="2818" width="14" style="460" customWidth="1"/>
    <col min="2819" max="2820" width="11.5546875" style="460"/>
    <col min="2821" max="2821" width="3.33203125" style="460" customWidth="1"/>
    <col min="2822" max="2822" width="11.5546875" style="460"/>
    <col min="2823" max="2823" width="14.5546875" style="460" bestFit="1" customWidth="1"/>
    <col min="2824" max="3072" width="11.5546875" style="460"/>
    <col min="3073" max="3073" width="26.21875" style="460" customWidth="1"/>
    <col min="3074" max="3074" width="14" style="460" customWidth="1"/>
    <col min="3075" max="3076" width="11.5546875" style="460"/>
    <col min="3077" max="3077" width="3.33203125" style="460" customWidth="1"/>
    <col min="3078" max="3078" width="11.5546875" style="460"/>
    <col min="3079" max="3079" width="14.5546875" style="460" bestFit="1" customWidth="1"/>
    <col min="3080" max="3328" width="11.5546875" style="460"/>
    <col min="3329" max="3329" width="26.21875" style="460" customWidth="1"/>
    <col min="3330" max="3330" width="14" style="460" customWidth="1"/>
    <col min="3331" max="3332" width="11.5546875" style="460"/>
    <col min="3333" max="3333" width="3.33203125" style="460" customWidth="1"/>
    <col min="3334" max="3334" width="11.5546875" style="460"/>
    <col min="3335" max="3335" width="14.5546875" style="460" bestFit="1" customWidth="1"/>
    <col min="3336" max="3584" width="11.5546875" style="460"/>
    <col min="3585" max="3585" width="26.21875" style="460" customWidth="1"/>
    <col min="3586" max="3586" width="14" style="460" customWidth="1"/>
    <col min="3587" max="3588" width="11.5546875" style="460"/>
    <col min="3589" max="3589" width="3.33203125" style="460" customWidth="1"/>
    <col min="3590" max="3590" width="11.5546875" style="460"/>
    <col min="3591" max="3591" width="14.5546875" style="460" bestFit="1" customWidth="1"/>
    <col min="3592" max="3840" width="11.5546875" style="460"/>
    <col min="3841" max="3841" width="26.21875" style="460" customWidth="1"/>
    <col min="3842" max="3842" width="14" style="460" customWidth="1"/>
    <col min="3843" max="3844" width="11.5546875" style="460"/>
    <col min="3845" max="3845" width="3.33203125" style="460" customWidth="1"/>
    <col min="3846" max="3846" width="11.5546875" style="460"/>
    <col min="3847" max="3847" width="14.5546875" style="460" bestFit="1" customWidth="1"/>
    <col min="3848" max="4096" width="11.5546875" style="460"/>
    <col min="4097" max="4097" width="26.21875" style="460" customWidth="1"/>
    <col min="4098" max="4098" width="14" style="460" customWidth="1"/>
    <col min="4099" max="4100" width="11.5546875" style="460"/>
    <col min="4101" max="4101" width="3.33203125" style="460" customWidth="1"/>
    <col min="4102" max="4102" width="11.5546875" style="460"/>
    <col min="4103" max="4103" width="14.5546875" style="460" bestFit="1" customWidth="1"/>
    <col min="4104" max="4352" width="11.5546875" style="460"/>
    <col min="4353" max="4353" width="26.21875" style="460" customWidth="1"/>
    <col min="4354" max="4354" width="14" style="460" customWidth="1"/>
    <col min="4355" max="4356" width="11.5546875" style="460"/>
    <col min="4357" max="4357" width="3.33203125" style="460" customWidth="1"/>
    <col min="4358" max="4358" width="11.5546875" style="460"/>
    <col min="4359" max="4359" width="14.5546875" style="460" bestFit="1" customWidth="1"/>
    <col min="4360" max="4608" width="11.5546875" style="460"/>
    <col min="4609" max="4609" width="26.21875" style="460" customWidth="1"/>
    <col min="4610" max="4610" width="14" style="460" customWidth="1"/>
    <col min="4611" max="4612" width="11.5546875" style="460"/>
    <col min="4613" max="4613" width="3.33203125" style="460" customWidth="1"/>
    <col min="4614" max="4614" width="11.5546875" style="460"/>
    <col min="4615" max="4615" width="14.5546875" style="460" bestFit="1" customWidth="1"/>
    <col min="4616" max="4864" width="11.5546875" style="460"/>
    <col min="4865" max="4865" width="26.21875" style="460" customWidth="1"/>
    <col min="4866" max="4866" width="14" style="460" customWidth="1"/>
    <col min="4867" max="4868" width="11.5546875" style="460"/>
    <col min="4869" max="4869" width="3.33203125" style="460" customWidth="1"/>
    <col min="4870" max="4870" width="11.5546875" style="460"/>
    <col min="4871" max="4871" width="14.5546875" style="460" bestFit="1" customWidth="1"/>
    <col min="4872" max="5120" width="11.5546875" style="460"/>
    <col min="5121" max="5121" width="26.21875" style="460" customWidth="1"/>
    <col min="5122" max="5122" width="14" style="460" customWidth="1"/>
    <col min="5123" max="5124" width="11.5546875" style="460"/>
    <col min="5125" max="5125" width="3.33203125" style="460" customWidth="1"/>
    <col min="5126" max="5126" width="11.5546875" style="460"/>
    <col min="5127" max="5127" width="14.5546875" style="460" bestFit="1" customWidth="1"/>
    <col min="5128" max="5376" width="11.5546875" style="460"/>
    <col min="5377" max="5377" width="26.21875" style="460" customWidth="1"/>
    <col min="5378" max="5378" width="14" style="460" customWidth="1"/>
    <col min="5379" max="5380" width="11.5546875" style="460"/>
    <col min="5381" max="5381" width="3.33203125" style="460" customWidth="1"/>
    <col min="5382" max="5382" width="11.5546875" style="460"/>
    <col min="5383" max="5383" width="14.5546875" style="460" bestFit="1" customWidth="1"/>
    <col min="5384" max="5632" width="11.5546875" style="460"/>
    <col min="5633" max="5633" width="26.21875" style="460" customWidth="1"/>
    <col min="5634" max="5634" width="14" style="460" customWidth="1"/>
    <col min="5635" max="5636" width="11.5546875" style="460"/>
    <col min="5637" max="5637" width="3.33203125" style="460" customWidth="1"/>
    <col min="5638" max="5638" width="11.5546875" style="460"/>
    <col min="5639" max="5639" width="14.5546875" style="460" bestFit="1" customWidth="1"/>
    <col min="5640" max="5888" width="11.5546875" style="460"/>
    <col min="5889" max="5889" width="26.21875" style="460" customWidth="1"/>
    <col min="5890" max="5890" width="14" style="460" customWidth="1"/>
    <col min="5891" max="5892" width="11.5546875" style="460"/>
    <col min="5893" max="5893" width="3.33203125" style="460" customWidth="1"/>
    <col min="5894" max="5894" width="11.5546875" style="460"/>
    <col min="5895" max="5895" width="14.5546875" style="460" bestFit="1" customWidth="1"/>
    <col min="5896" max="6144" width="11.5546875" style="460"/>
    <col min="6145" max="6145" width="26.21875" style="460" customWidth="1"/>
    <col min="6146" max="6146" width="14" style="460" customWidth="1"/>
    <col min="6147" max="6148" width="11.5546875" style="460"/>
    <col min="6149" max="6149" width="3.33203125" style="460" customWidth="1"/>
    <col min="6150" max="6150" width="11.5546875" style="460"/>
    <col min="6151" max="6151" width="14.5546875" style="460" bestFit="1" customWidth="1"/>
    <col min="6152" max="6400" width="11.5546875" style="460"/>
    <col min="6401" max="6401" width="26.21875" style="460" customWidth="1"/>
    <col min="6402" max="6402" width="14" style="460" customWidth="1"/>
    <col min="6403" max="6404" width="11.5546875" style="460"/>
    <col min="6405" max="6405" width="3.33203125" style="460" customWidth="1"/>
    <col min="6406" max="6406" width="11.5546875" style="460"/>
    <col min="6407" max="6407" width="14.5546875" style="460" bestFit="1" customWidth="1"/>
    <col min="6408" max="6656" width="11.5546875" style="460"/>
    <col min="6657" max="6657" width="26.21875" style="460" customWidth="1"/>
    <col min="6658" max="6658" width="14" style="460" customWidth="1"/>
    <col min="6659" max="6660" width="11.5546875" style="460"/>
    <col min="6661" max="6661" width="3.33203125" style="460" customWidth="1"/>
    <col min="6662" max="6662" width="11.5546875" style="460"/>
    <col min="6663" max="6663" width="14.5546875" style="460" bestFit="1" customWidth="1"/>
    <col min="6664" max="6912" width="11.5546875" style="460"/>
    <col min="6913" max="6913" width="26.21875" style="460" customWidth="1"/>
    <col min="6914" max="6914" width="14" style="460" customWidth="1"/>
    <col min="6915" max="6916" width="11.5546875" style="460"/>
    <col min="6917" max="6917" width="3.33203125" style="460" customWidth="1"/>
    <col min="6918" max="6918" width="11.5546875" style="460"/>
    <col min="6919" max="6919" width="14.5546875" style="460" bestFit="1" customWidth="1"/>
    <col min="6920" max="7168" width="11.5546875" style="460"/>
    <col min="7169" max="7169" width="26.21875" style="460" customWidth="1"/>
    <col min="7170" max="7170" width="14" style="460" customWidth="1"/>
    <col min="7171" max="7172" width="11.5546875" style="460"/>
    <col min="7173" max="7173" width="3.33203125" style="460" customWidth="1"/>
    <col min="7174" max="7174" width="11.5546875" style="460"/>
    <col min="7175" max="7175" width="14.5546875" style="460" bestFit="1" customWidth="1"/>
    <col min="7176" max="7424" width="11.5546875" style="460"/>
    <col min="7425" max="7425" width="26.21875" style="460" customWidth="1"/>
    <col min="7426" max="7426" width="14" style="460" customWidth="1"/>
    <col min="7427" max="7428" width="11.5546875" style="460"/>
    <col min="7429" max="7429" width="3.33203125" style="460" customWidth="1"/>
    <col min="7430" max="7430" width="11.5546875" style="460"/>
    <col min="7431" max="7431" width="14.5546875" style="460" bestFit="1" customWidth="1"/>
    <col min="7432" max="7680" width="11.5546875" style="460"/>
    <col min="7681" max="7681" width="26.21875" style="460" customWidth="1"/>
    <col min="7682" max="7682" width="14" style="460" customWidth="1"/>
    <col min="7683" max="7684" width="11.5546875" style="460"/>
    <col min="7685" max="7685" width="3.33203125" style="460" customWidth="1"/>
    <col min="7686" max="7686" width="11.5546875" style="460"/>
    <col min="7687" max="7687" width="14.5546875" style="460" bestFit="1" customWidth="1"/>
    <col min="7688" max="7936" width="11.5546875" style="460"/>
    <col min="7937" max="7937" width="26.21875" style="460" customWidth="1"/>
    <col min="7938" max="7938" width="14" style="460" customWidth="1"/>
    <col min="7939" max="7940" width="11.5546875" style="460"/>
    <col min="7941" max="7941" width="3.33203125" style="460" customWidth="1"/>
    <col min="7942" max="7942" width="11.5546875" style="460"/>
    <col min="7943" max="7943" width="14.5546875" style="460" bestFit="1" customWidth="1"/>
    <col min="7944" max="8192" width="11.5546875" style="460"/>
    <col min="8193" max="8193" width="26.21875" style="460" customWidth="1"/>
    <col min="8194" max="8194" width="14" style="460" customWidth="1"/>
    <col min="8195" max="8196" width="11.5546875" style="460"/>
    <col min="8197" max="8197" width="3.33203125" style="460" customWidth="1"/>
    <col min="8198" max="8198" width="11.5546875" style="460"/>
    <col min="8199" max="8199" width="14.5546875" style="460" bestFit="1" customWidth="1"/>
    <col min="8200" max="8448" width="11.5546875" style="460"/>
    <col min="8449" max="8449" width="26.21875" style="460" customWidth="1"/>
    <col min="8450" max="8450" width="14" style="460" customWidth="1"/>
    <col min="8451" max="8452" width="11.5546875" style="460"/>
    <col min="8453" max="8453" width="3.33203125" style="460" customWidth="1"/>
    <col min="8454" max="8454" width="11.5546875" style="460"/>
    <col min="8455" max="8455" width="14.5546875" style="460" bestFit="1" customWidth="1"/>
    <col min="8456" max="8704" width="11.5546875" style="460"/>
    <col min="8705" max="8705" width="26.21875" style="460" customWidth="1"/>
    <col min="8706" max="8706" width="14" style="460" customWidth="1"/>
    <col min="8707" max="8708" width="11.5546875" style="460"/>
    <col min="8709" max="8709" width="3.33203125" style="460" customWidth="1"/>
    <col min="8710" max="8710" width="11.5546875" style="460"/>
    <col min="8711" max="8711" width="14.5546875" style="460" bestFit="1" customWidth="1"/>
    <col min="8712" max="8960" width="11.5546875" style="460"/>
    <col min="8961" max="8961" width="26.21875" style="460" customWidth="1"/>
    <col min="8962" max="8962" width="14" style="460" customWidth="1"/>
    <col min="8963" max="8964" width="11.5546875" style="460"/>
    <col min="8965" max="8965" width="3.33203125" style="460" customWidth="1"/>
    <col min="8966" max="8966" width="11.5546875" style="460"/>
    <col min="8967" max="8967" width="14.5546875" style="460" bestFit="1" customWidth="1"/>
    <col min="8968" max="9216" width="11.5546875" style="460"/>
    <col min="9217" max="9217" width="26.21875" style="460" customWidth="1"/>
    <col min="9218" max="9218" width="14" style="460" customWidth="1"/>
    <col min="9219" max="9220" width="11.5546875" style="460"/>
    <col min="9221" max="9221" width="3.33203125" style="460" customWidth="1"/>
    <col min="9222" max="9222" width="11.5546875" style="460"/>
    <col min="9223" max="9223" width="14.5546875" style="460" bestFit="1" customWidth="1"/>
    <col min="9224" max="9472" width="11.5546875" style="460"/>
    <col min="9473" max="9473" width="26.21875" style="460" customWidth="1"/>
    <col min="9474" max="9474" width="14" style="460" customWidth="1"/>
    <col min="9475" max="9476" width="11.5546875" style="460"/>
    <col min="9477" max="9477" width="3.33203125" style="460" customWidth="1"/>
    <col min="9478" max="9478" width="11.5546875" style="460"/>
    <col min="9479" max="9479" width="14.5546875" style="460" bestFit="1" customWidth="1"/>
    <col min="9480" max="9728" width="11.5546875" style="460"/>
    <col min="9729" max="9729" width="26.21875" style="460" customWidth="1"/>
    <col min="9730" max="9730" width="14" style="460" customWidth="1"/>
    <col min="9731" max="9732" width="11.5546875" style="460"/>
    <col min="9733" max="9733" width="3.33203125" style="460" customWidth="1"/>
    <col min="9734" max="9734" width="11.5546875" style="460"/>
    <col min="9735" max="9735" width="14.5546875" style="460" bestFit="1" customWidth="1"/>
    <col min="9736" max="9984" width="11.5546875" style="460"/>
    <col min="9985" max="9985" width="26.21875" style="460" customWidth="1"/>
    <col min="9986" max="9986" width="14" style="460" customWidth="1"/>
    <col min="9987" max="9988" width="11.5546875" style="460"/>
    <col min="9989" max="9989" width="3.33203125" style="460" customWidth="1"/>
    <col min="9990" max="9990" width="11.5546875" style="460"/>
    <col min="9991" max="9991" width="14.5546875" style="460" bestFit="1" customWidth="1"/>
    <col min="9992" max="10240" width="11.5546875" style="460"/>
    <col min="10241" max="10241" width="26.21875" style="460" customWidth="1"/>
    <col min="10242" max="10242" width="14" style="460" customWidth="1"/>
    <col min="10243" max="10244" width="11.5546875" style="460"/>
    <col min="10245" max="10245" width="3.33203125" style="460" customWidth="1"/>
    <col min="10246" max="10246" width="11.5546875" style="460"/>
    <col min="10247" max="10247" width="14.5546875" style="460" bestFit="1" customWidth="1"/>
    <col min="10248" max="10496" width="11.5546875" style="460"/>
    <col min="10497" max="10497" width="26.21875" style="460" customWidth="1"/>
    <col min="10498" max="10498" width="14" style="460" customWidth="1"/>
    <col min="10499" max="10500" width="11.5546875" style="460"/>
    <col min="10501" max="10501" width="3.33203125" style="460" customWidth="1"/>
    <col min="10502" max="10502" width="11.5546875" style="460"/>
    <col min="10503" max="10503" width="14.5546875" style="460" bestFit="1" customWidth="1"/>
    <col min="10504" max="10752" width="11.5546875" style="460"/>
    <col min="10753" max="10753" width="26.21875" style="460" customWidth="1"/>
    <col min="10754" max="10754" width="14" style="460" customWidth="1"/>
    <col min="10755" max="10756" width="11.5546875" style="460"/>
    <col min="10757" max="10757" width="3.33203125" style="460" customWidth="1"/>
    <col min="10758" max="10758" width="11.5546875" style="460"/>
    <col min="10759" max="10759" width="14.5546875" style="460" bestFit="1" customWidth="1"/>
    <col min="10760" max="11008" width="11.5546875" style="460"/>
    <col min="11009" max="11009" width="26.21875" style="460" customWidth="1"/>
    <col min="11010" max="11010" width="14" style="460" customWidth="1"/>
    <col min="11011" max="11012" width="11.5546875" style="460"/>
    <col min="11013" max="11013" width="3.33203125" style="460" customWidth="1"/>
    <col min="11014" max="11014" width="11.5546875" style="460"/>
    <col min="11015" max="11015" width="14.5546875" style="460" bestFit="1" customWidth="1"/>
    <col min="11016" max="11264" width="11.5546875" style="460"/>
    <col min="11265" max="11265" width="26.21875" style="460" customWidth="1"/>
    <col min="11266" max="11266" width="14" style="460" customWidth="1"/>
    <col min="11267" max="11268" width="11.5546875" style="460"/>
    <col min="11269" max="11269" width="3.33203125" style="460" customWidth="1"/>
    <col min="11270" max="11270" width="11.5546875" style="460"/>
    <col min="11271" max="11271" width="14.5546875" style="460" bestFit="1" customWidth="1"/>
    <col min="11272" max="11520" width="11.5546875" style="460"/>
    <col min="11521" max="11521" width="26.21875" style="460" customWidth="1"/>
    <col min="11522" max="11522" width="14" style="460" customWidth="1"/>
    <col min="11523" max="11524" width="11.5546875" style="460"/>
    <col min="11525" max="11525" width="3.33203125" style="460" customWidth="1"/>
    <col min="11526" max="11526" width="11.5546875" style="460"/>
    <col min="11527" max="11527" width="14.5546875" style="460" bestFit="1" customWidth="1"/>
    <col min="11528" max="11776" width="11.5546875" style="460"/>
    <col min="11777" max="11777" width="26.21875" style="460" customWidth="1"/>
    <col min="11778" max="11778" width="14" style="460" customWidth="1"/>
    <col min="11779" max="11780" width="11.5546875" style="460"/>
    <col min="11781" max="11781" width="3.33203125" style="460" customWidth="1"/>
    <col min="11782" max="11782" width="11.5546875" style="460"/>
    <col min="11783" max="11783" width="14.5546875" style="460" bestFit="1" customWidth="1"/>
    <col min="11784" max="12032" width="11.5546875" style="460"/>
    <col min="12033" max="12033" width="26.21875" style="460" customWidth="1"/>
    <col min="12034" max="12034" width="14" style="460" customWidth="1"/>
    <col min="12035" max="12036" width="11.5546875" style="460"/>
    <col min="12037" max="12037" width="3.33203125" style="460" customWidth="1"/>
    <col min="12038" max="12038" width="11.5546875" style="460"/>
    <col min="12039" max="12039" width="14.5546875" style="460" bestFit="1" customWidth="1"/>
    <col min="12040" max="12288" width="11.5546875" style="460"/>
    <col min="12289" max="12289" width="26.21875" style="460" customWidth="1"/>
    <col min="12290" max="12290" width="14" style="460" customWidth="1"/>
    <col min="12291" max="12292" width="11.5546875" style="460"/>
    <col min="12293" max="12293" width="3.33203125" style="460" customWidth="1"/>
    <col min="12294" max="12294" width="11.5546875" style="460"/>
    <col min="12295" max="12295" width="14.5546875" style="460" bestFit="1" customWidth="1"/>
    <col min="12296" max="12544" width="11.5546875" style="460"/>
    <col min="12545" max="12545" width="26.21875" style="460" customWidth="1"/>
    <col min="12546" max="12546" width="14" style="460" customWidth="1"/>
    <col min="12547" max="12548" width="11.5546875" style="460"/>
    <col min="12549" max="12549" width="3.33203125" style="460" customWidth="1"/>
    <col min="12550" max="12550" width="11.5546875" style="460"/>
    <col min="12551" max="12551" width="14.5546875" style="460" bestFit="1" customWidth="1"/>
    <col min="12552" max="12800" width="11.5546875" style="460"/>
    <col min="12801" max="12801" width="26.21875" style="460" customWidth="1"/>
    <col min="12802" max="12802" width="14" style="460" customWidth="1"/>
    <col min="12803" max="12804" width="11.5546875" style="460"/>
    <col min="12805" max="12805" width="3.33203125" style="460" customWidth="1"/>
    <col min="12806" max="12806" width="11.5546875" style="460"/>
    <col min="12807" max="12807" width="14.5546875" style="460" bestFit="1" customWidth="1"/>
    <col min="12808" max="13056" width="11.5546875" style="460"/>
    <col min="13057" max="13057" width="26.21875" style="460" customWidth="1"/>
    <col min="13058" max="13058" width="14" style="460" customWidth="1"/>
    <col min="13059" max="13060" width="11.5546875" style="460"/>
    <col min="13061" max="13061" width="3.33203125" style="460" customWidth="1"/>
    <col min="13062" max="13062" width="11.5546875" style="460"/>
    <col min="13063" max="13063" width="14.5546875" style="460" bestFit="1" customWidth="1"/>
    <col min="13064" max="13312" width="11.5546875" style="460"/>
    <col min="13313" max="13313" width="26.21875" style="460" customWidth="1"/>
    <col min="13314" max="13314" width="14" style="460" customWidth="1"/>
    <col min="13315" max="13316" width="11.5546875" style="460"/>
    <col min="13317" max="13317" width="3.33203125" style="460" customWidth="1"/>
    <col min="13318" max="13318" width="11.5546875" style="460"/>
    <col min="13319" max="13319" width="14.5546875" style="460" bestFit="1" customWidth="1"/>
    <col min="13320" max="13568" width="11.5546875" style="460"/>
    <col min="13569" max="13569" width="26.21875" style="460" customWidth="1"/>
    <col min="13570" max="13570" width="14" style="460" customWidth="1"/>
    <col min="13571" max="13572" width="11.5546875" style="460"/>
    <col min="13573" max="13573" width="3.33203125" style="460" customWidth="1"/>
    <col min="13574" max="13574" width="11.5546875" style="460"/>
    <col min="13575" max="13575" width="14.5546875" style="460" bestFit="1" customWidth="1"/>
    <col min="13576" max="13824" width="11.5546875" style="460"/>
    <col min="13825" max="13825" width="26.21875" style="460" customWidth="1"/>
    <col min="13826" max="13826" width="14" style="460" customWidth="1"/>
    <col min="13827" max="13828" width="11.5546875" style="460"/>
    <col min="13829" max="13829" width="3.33203125" style="460" customWidth="1"/>
    <col min="13830" max="13830" width="11.5546875" style="460"/>
    <col min="13831" max="13831" width="14.5546875" style="460" bestFit="1" customWidth="1"/>
    <col min="13832" max="14080" width="11.5546875" style="460"/>
    <col min="14081" max="14081" width="26.21875" style="460" customWidth="1"/>
    <col min="14082" max="14082" width="14" style="460" customWidth="1"/>
    <col min="14083" max="14084" width="11.5546875" style="460"/>
    <col min="14085" max="14085" width="3.33203125" style="460" customWidth="1"/>
    <col min="14086" max="14086" width="11.5546875" style="460"/>
    <col min="14087" max="14087" width="14.5546875" style="460" bestFit="1" customWidth="1"/>
    <col min="14088" max="14336" width="11.5546875" style="460"/>
    <col min="14337" max="14337" width="26.21875" style="460" customWidth="1"/>
    <col min="14338" max="14338" width="14" style="460" customWidth="1"/>
    <col min="14339" max="14340" width="11.5546875" style="460"/>
    <col min="14341" max="14341" width="3.33203125" style="460" customWidth="1"/>
    <col min="14342" max="14342" width="11.5546875" style="460"/>
    <col min="14343" max="14343" width="14.5546875" style="460" bestFit="1" customWidth="1"/>
    <col min="14344" max="14592" width="11.5546875" style="460"/>
    <col min="14593" max="14593" width="26.21875" style="460" customWidth="1"/>
    <col min="14594" max="14594" width="14" style="460" customWidth="1"/>
    <col min="14595" max="14596" width="11.5546875" style="460"/>
    <col min="14597" max="14597" width="3.33203125" style="460" customWidth="1"/>
    <col min="14598" max="14598" width="11.5546875" style="460"/>
    <col min="14599" max="14599" width="14.5546875" style="460" bestFit="1" customWidth="1"/>
    <col min="14600" max="14848" width="11.5546875" style="460"/>
    <col min="14849" max="14849" width="26.21875" style="460" customWidth="1"/>
    <col min="14850" max="14850" width="14" style="460" customWidth="1"/>
    <col min="14851" max="14852" width="11.5546875" style="460"/>
    <col min="14853" max="14853" width="3.33203125" style="460" customWidth="1"/>
    <col min="14854" max="14854" width="11.5546875" style="460"/>
    <col min="14855" max="14855" width="14.5546875" style="460" bestFit="1" customWidth="1"/>
    <col min="14856" max="15104" width="11.5546875" style="460"/>
    <col min="15105" max="15105" width="26.21875" style="460" customWidth="1"/>
    <col min="15106" max="15106" width="14" style="460" customWidth="1"/>
    <col min="15107" max="15108" width="11.5546875" style="460"/>
    <col min="15109" max="15109" width="3.33203125" style="460" customWidth="1"/>
    <col min="15110" max="15110" width="11.5546875" style="460"/>
    <col min="15111" max="15111" width="14.5546875" style="460" bestFit="1" customWidth="1"/>
    <col min="15112" max="15360" width="11.5546875" style="460"/>
    <col min="15361" max="15361" width="26.21875" style="460" customWidth="1"/>
    <col min="15362" max="15362" width="14" style="460" customWidth="1"/>
    <col min="15363" max="15364" width="11.5546875" style="460"/>
    <col min="15365" max="15365" width="3.33203125" style="460" customWidth="1"/>
    <col min="15366" max="15366" width="11.5546875" style="460"/>
    <col min="15367" max="15367" width="14.5546875" style="460" bestFit="1" customWidth="1"/>
    <col min="15368" max="15616" width="11.5546875" style="460"/>
    <col min="15617" max="15617" width="26.21875" style="460" customWidth="1"/>
    <col min="15618" max="15618" width="14" style="460" customWidth="1"/>
    <col min="15619" max="15620" width="11.5546875" style="460"/>
    <col min="15621" max="15621" width="3.33203125" style="460" customWidth="1"/>
    <col min="15622" max="15622" width="11.5546875" style="460"/>
    <col min="15623" max="15623" width="14.5546875" style="460" bestFit="1" customWidth="1"/>
    <col min="15624" max="15872" width="11.5546875" style="460"/>
    <col min="15873" max="15873" width="26.21875" style="460" customWidth="1"/>
    <col min="15874" max="15874" width="14" style="460" customWidth="1"/>
    <col min="15875" max="15876" width="11.5546875" style="460"/>
    <col min="15877" max="15877" width="3.33203125" style="460" customWidth="1"/>
    <col min="15878" max="15878" width="11.5546875" style="460"/>
    <col min="15879" max="15879" width="14.5546875" style="460" bestFit="1" customWidth="1"/>
    <col min="15880" max="16128" width="11.5546875" style="460"/>
    <col min="16129" max="16129" width="26.21875" style="460" customWidth="1"/>
    <col min="16130" max="16130" width="14" style="460" customWidth="1"/>
    <col min="16131" max="16132" width="11.5546875" style="460"/>
    <col min="16133" max="16133" width="3.33203125" style="460" customWidth="1"/>
    <col min="16134" max="16134" width="11.5546875" style="460"/>
    <col min="16135" max="16135" width="14.5546875" style="460" bestFit="1" customWidth="1"/>
    <col min="16136" max="16384" width="11.5546875" style="460"/>
  </cols>
  <sheetData>
    <row r="1" spans="1:7" s="532" customFormat="1" x14ac:dyDescent="0.2">
      <c r="A1" s="410" t="s">
        <v>313</v>
      </c>
    </row>
    <row r="2" spans="1:7" s="532" customFormat="1" x14ac:dyDescent="0.2">
      <c r="A2" s="554" t="s">
        <v>408</v>
      </c>
      <c r="B2" s="554"/>
      <c r="C2" s="554"/>
      <c r="D2" s="554"/>
      <c r="E2" s="554"/>
      <c r="F2" s="554"/>
      <c r="G2" s="554"/>
    </row>
    <row r="3" spans="1:7" s="532" customFormat="1" x14ac:dyDescent="0.2">
      <c r="A3" s="555" t="s">
        <v>467</v>
      </c>
      <c r="B3" s="555"/>
      <c r="C3" s="555"/>
      <c r="D3" s="555"/>
      <c r="E3" s="555"/>
      <c r="F3" s="555"/>
      <c r="G3" s="555"/>
    </row>
    <row r="4" spans="1:7" s="532" customFormat="1" ht="9.75" customHeight="1" thickBot="1" x14ac:dyDescent="0.25"/>
    <row r="5" spans="1:7" ht="11.25" customHeight="1" thickBot="1" x14ac:dyDescent="0.25">
      <c r="A5" s="601" t="s">
        <v>180</v>
      </c>
      <c r="B5" s="581" t="s">
        <v>251</v>
      </c>
      <c r="C5" s="601" t="s">
        <v>252</v>
      </c>
      <c r="D5" s="601"/>
      <c r="E5" s="282"/>
      <c r="F5" s="601" t="s">
        <v>187</v>
      </c>
      <c r="G5" s="601"/>
    </row>
    <row r="6" spans="1:7" ht="11.25" customHeight="1" thickBot="1" x14ac:dyDescent="0.25">
      <c r="A6" s="601"/>
      <c r="B6" s="565"/>
      <c r="C6" s="601"/>
      <c r="D6" s="601"/>
      <c r="E6" s="283"/>
      <c r="F6" s="601"/>
      <c r="G6" s="601"/>
    </row>
    <row r="7" spans="1:7" ht="19.5" thickBot="1" x14ac:dyDescent="0.25">
      <c r="A7" s="601"/>
      <c r="B7" s="565"/>
      <c r="C7" s="601"/>
      <c r="D7" s="601"/>
      <c r="E7" s="186"/>
      <c r="F7" s="601"/>
      <c r="G7" s="601"/>
    </row>
    <row r="8" spans="1:7" ht="12" customHeight="1" thickBot="1" x14ac:dyDescent="0.25">
      <c r="A8" s="601"/>
      <c r="B8" s="565"/>
      <c r="C8" s="623" t="s">
        <v>185</v>
      </c>
      <c r="D8" s="623" t="s">
        <v>253</v>
      </c>
      <c r="E8" s="187"/>
      <c r="F8" s="623" t="s">
        <v>185</v>
      </c>
      <c r="G8" s="623" t="s">
        <v>709</v>
      </c>
    </row>
    <row r="9" spans="1:7" ht="7.5" customHeight="1" thickBot="1" x14ac:dyDescent="0.25">
      <c r="A9" s="601"/>
      <c r="B9" s="566"/>
      <c r="C9" s="623"/>
      <c r="D9" s="623"/>
      <c r="E9" s="188"/>
      <c r="F9" s="623"/>
      <c r="G9" s="623"/>
    </row>
    <row r="10" spans="1:7" ht="21" customHeight="1" x14ac:dyDescent="0.2">
      <c r="A10" s="34" t="s">
        <v>175</v>
      </c>
      <c r="B10" s="388">
        <v>72</v>
      </c>
      <c r="C10" s="388">
        <v>34</v>
      </c>
      <c r="D10" s="388">
        <v>11605</v>
      </c>
      <c r="E10" s="312"/>
      <c r="F10" s="388">
        <v>38</v>
      </c>
      <c r="G10" s="388">
        <v>15477</v>
      </c>
    </row>
    <row r="11" spans="1:7" ht="15" customHeight="1" x14ac:dyDescent="0.2">
      <c r="A11" s="69" t="s">
        <v>85</v>
      </c>
      <c r="B11" s="388">
        <v>1</v>
      </c>
      <c r="C11" s="388"/>
      <c r="D11" s="388"/>
      <c r="E11" s="533"/>
      <c r="F11" s="388">
        <v>1</v>
      </c>
      <c r="G11" s="388">
        <v>459</v>
      </c>
    </row>
    <row r="12" spans="1:7" ht="15" customHeight="1" x14ac:dyDescent="0.2">
      <c r="A12" s="69" t="s">
        <v>86</v>
      </c>
      <c r="B12" s="388">
        <v>3</v>
      </c>
      <c r="C12" s="312">
        <v>1</v>
      </c>
      <c r="D12" s="388">
        <v>352</v>
      </c>
      <c r="E12" s="533"/>
      <c r="F12" s="388">
        <v>2</v>
      </c>
      <c r="G12" s="388">
        <v>619</v>
      </c>
    </row>
    <row r="13" spans="1:7" ht="15" customHeight="1" x14ac:dyDescent="0.2">
      <c r="A13" s="69" t="s">
        <v>87</v>
      </c>
      <c r="B13" s="388">
        <v>1</v>
      </c>
      <c r="C13" s="312">
        <v>1</v>
      </c>
      <c r="D13" s="388">
        <v>500</v>
      </c>
      <c r="E13" s="533"/>
      <c r="F13" s="388"/>
      <c r="G13" s="388"/>
    </row>
    <row r="14" spans="1:7" ht="15" customHeight="1" x14ac:dyDescent="0.2">
      <c r="A14" s="69" t="s">
        <v>710</v>
      </c>
      <c r="B14" s="388">
        <v>1</v>
      </c>
      <c r="C14" s="534"/>
      <c r="D14" s="388"/>
      <c r="E14" s="533"/>
      <c r="F14" s="388">
        <v>1</v>
      </c>
      <c r="G14" s="388">
        <v>252</v>
      </c>
    </row>
    <row r="15" spans="1:7" ht="15" customHeight="1" x14ac:dyDescent="0.2">
      <c r="A15" s="69" t="s">
        <v>89</v>
      </c>
      <c r="B15" s="388">
        <v>3</v>
      </c>
      <c r="C15" s="312"/>
      <c r="D15" s="388"/>
      <c r="E15" s="533"/>
      <c r="F15" s="388">
        <v>3</v>
      </c>
      <c r="G15" s="388">
        <v>1145</v>
      </c>
    </row>
    <row r="16" spans="1:7" ht="15" customHeight="1" x14ac:dyDescent="0.2">
      <c r="A16" s="69" t="s">
        <v>90</v>
      </c>
      <c r="B16" s="388">
        <v>1</v>
      </c>
      <c r="C16" s="312">
        <v>1</v>
      </c>
      <c r="D16" s="388">
        <v>200</v>
      </c>
      <c r="E16" s="533"/>
      <c r="F16" s="388"/>
      <c r="G16" s="388"/>
    </row>
    <row r="17" spans="1:9" ht="15" customHeight="1" x14ac:dyDescent="0.2">
      <c r="A17" s="69" t="s">
        <v>91</v>
      </c>
      <c r="B17" s="388"/>
      <c r="C17" s="312"/>
      <c r="D17" s="388"/>
      <c r="E17" s="533"/>
      <c r="F17" s="388"/>
      <c r="G17" s="388"/>
    </row>
    <row r="18" spans="1:9" ht="15" customHeight="1" x14ac:dyDescent="0.2">
      <c r="A18" s="69" t="s">
        <v>92</v>
      </c>
      <c r="B18" s="388">
        <v>1</v>
      </c>
      <c r="C18" s="312"/>
      <c r="D18" s="388"/>
      <c r="E18" s="533"/>
      <c r="F18" s="388">
        <v>1</v>
      </c>
      <c r="G18" s="388">
        <v>305</v>
      </c>
    </row>
    <row r="19" spans="1:9" ht="15" customHeight="1" x14ac:dyDescent="0.2">
      <c r="A19" s="69" t="s">
        <v>711</v>
      </c>
      <c r="B19" s="388">
        <v>7</v>
      </c>
      <c r="C19" s="312"/>
      <c r="D19" s="388"/>
      <c r="E19" s="533"/>
      <c r="F19" s="388">
        <v>7</v>
      </c>
      <c r="G19" s="388">
        <v>3062</v>
      </c>
    </row>
    <row r="20" spans="1:9" ht="15" customHeight="1" x14ac:dyDescent="0.2">
      <c r="A20" s="69" t="s">
        <v>712</v>
      </c>
      <c r="B20" s="388">
        <v>4</v>
      </c>
      <c r="C20" s="312">
        <v>1</v>
      </c>
      <c r="D20" s="312"/>
      <c r="E20" s="533"/>
      <c r="F20" s="388">
        <v>3</v>
      </c>
      <c r="G20" s="388">
        <v>1237</v>
      </c>
    </row>
    <row r="21" spans="1:9" ht="15" customHeight="1" x14ac:dyDescent="0.2">
      <c r="A21" s="69" t="s">
        <v>93</v>
      </c>
      <c r="B21" s="388">
        <v>1</v>
      </c>
      <c r="C21" s="312"/>
      <c r="D21" s="388"/>
      <c r="E21" s="533"/>
      <c r="F21" s="388">
        <v>1</v>
      </c>
      <c r="G21" s="388">
        <v>396</v>
      </c>
    </row>
    <row r="22" spans="1:9" ht="15" customHeight="1" x14ac:dyDescent="0.2">
      <c r="A22" s="69" t="s">
        <v>94</v>
      </c>
      <c r="B22" s="388">
        <v>1</v>
      </c>
      <c r="C22" s="312"/>
      <c r="D22" s="388"/>
      <c r="E22" s="533"/>
      <c r="F22" s="388">
        <v>1</v>
      </c>
      <c r="G22" s="388">
        <v>479</v>
      </c>
    </row>
    <row r="23" spans="1:9" ht="15" customHeight="1" x14ac:dyDescent="0.2">
      <c r="A23" s="69" t="s">
        <v>95</v>
      </c>
      <c r="B23" s="388">
        <v>4</v>
      </c>
      <c r="C23" s="312">
        <v>4</v>
      </c>
      <c r="D23" s="388">
        <v>1700</v>
      </c>
      <c r="E23" s="533"/>
      <c r="F23" s="388"/>
      <c r="G23" s="388"/>
    </row>
    <row r="24" spans="1:9" ht="15" customHeight="1" x14ac:dyDescent="0.2">
      <c r="A24" s="69" t="s">
        <v>96</v>
      </c>
      <c r="B24" s="388"/>
      <c r="C24" s="312"/>
      <c r="D24" s="388"/>
      <c r="E24" s="533"/>
      <c r="F24" s="388"/>
      <c r="G24" s="388"/>
    </row>
    <row r="25" spans="1:9" ht="15" customHeight="1" x14ac:dyDescent="0.2">
      <c r="A25" s="69" t="s">
        <v>97</v>
      </c>
      <c r="B25" s="388">
        <v>3</v>
      </c>
      <c r="C25" s="312">
        <v>2</v>
      </c>
      <c r="D25" s="388">
        <v>800</v>
      </c>
      <c r="E25" s="533"/>
      <c r="F25" s="388">
        <v>1</v>
      </c>
      <c r="G25" s="388">
        <v>566</v>
      </c>
    </row>
    <row r="26" spans="1:9" ht="15" customHeight="1" x14ac:dyDescent="0.2">
      <c r="A26" s="142" t="s">
        <v>474</v>
      </c>
      <c r="B26" s="312">
        <v>3</v>
      </c>
      <c r="C26" s="312">
        <v>3</v>
      </c>
      <c r="D26" s="312">
        <v>550</v>
      </c>
      <c r="E26" s="533"/>
      <c r="F26" s="388"/>
      <c r="G26" s="388"/>
    </row>
    <row r="27" spans="1:9" ht="15" customHeight="1" x14ac:dyDescent="0.2">
      <c r="A27" s="142" t="s">
        <v>475</v>
      </c>
      <c r="B27" s="388">
        <v>2</v>
      </c>
      <c r="C27" s="312"/>
      <c r="D27" s="388"/>
      <c r="E27" s="533"/>
      <c r="F27" s="388">
        <v>2</v>
      </c>
      <c r="G27" s="388">
        <v>1047</v>
      </c>
    </row>
    <row r="28" spans="1:9" ht="15" customHeight="1" x14ac:dyDescent="0.2">
      <c r="A28" s="69" t="s">
        <v>98</v>
      </c>
      <c r="B28" s="388">
        <v>1</v>
      </c>
      <c r="C28" s="312"/>
      <c r="D28" s="388"/>
      <c r="E28" s="533"/>
      <c r="F28" s="388">
        <v>1</v>
      </c>
      <c r="G28" s="388">
        <v>486</v>
      </c>
    </row>
    <row r="29" spans="1:9" ht="15" customHeight="1" x14ac:dyDescent="0.2">
      <c r="A29" s="453" t="s">
        <v>713</v>
      </c>
      <c r="B29" s="388">
        <v>8</v>
      </c>
      <c r="C29" s="312">
        <v>8</v>
      </c>
      <c r="D29" s="535">
        <v>2952</v>
      </c>
      <c r="E29" s="533"/>
      <c r="F29" s="535"/>
      <c r="G29" s="535"/>
    </row>
    <row r="30" spans="1:9" ht="15" customHeight="1" x14ac:dyDescent="0.2">
      <c r="A30" s="69" t="s">
        <v>100</v>
      </c>
      <c r="B30" s="388">
        <v>1</v>
      </c>
      <c r="C30" s="312"/>
      <c r="D30" s="388"/>
      <c r="E30" s="533"/>
      <c r="F30" s="388">
        <v>1</v>
      </c>
      <c r="G30" s="388">
        <v>457</v>
      </c>
    </row>
    <row r="31" spans="1:9" ht="15" customHeight="1" x14ac:dyDescent="0.2">
      <c r="A31" s="69" t="s">
        <v>714</v>
      </c>
      <c r="B31" s="388">
        <v>4</v>
      </c>
      <c r="C31" s="312">
        <v>3</v>
      </c>
      <c r="D31" s="388">
        <v>834</v>
      </c>
      <c r="E31" s="533"/>
      <c r="F31" s="388">
        <v>1</v>
      </c>
      <c r="G31" s="388">
        <v>773</v>
      </c>
      <c r="H31" s="313"/>
      <c r="I31" s="313"/>
    </row>
    <row r="32" spans="1:9" ht="15" customHeight="1" x14ac:dyDescent="0.2">
      <c r="A32" s="69" t="s">
        <v>101</v>
      </c>
      <c r="B32" s="388"/>
      <c r="C32" s="312"/>
      <c r="D32" s="388"/>
      <c r="E32" s="533"/>
      <c r="F32" s="388"/>
      <c r="G32" s="388"/>
    </row>
    <row r="33" spans="1:7" ht="15" customHeight="1" x14ac:dyDescent="0.2">
      <c r="A33" s="69" t="s">
        <v>102</v>
      </c>
      <c r="B33" s="388">
        <v>1</v>
      </c>
      <c r="C33" s="312">
        <v>1</v>
      </c>
      <c r="D33" s="388">
        <v>150</v>
      </c>
      <c r="E33" s="533"/>
      <c r="F33" s="388"/>
      <c r="G33" s="388"/>
    </row>
    <row r="34" spans="1:7" ht="15" customHeight="1" x14ac:dyDescent="0.2">
      <c r="A34" s="69" t="s">
        <v>420</v>
      </c>
      <c r="B34" s="388">
        <v>1</v>
      </c>
      <c r="C34" s="312"/>
      <c r="D34" s="388"/>
      <c r="E34" s="533"/>
      <c r="F34" s="388">
        <v>1</v>
      </c>
      <c r="G34" s="388">
        <v>539</v>
      </c>
    </row>
    <row r="35" spans="1:7" ht="15" customHeight="1" x14ac:dyDescent="0.2">
      <c r="A35" s="69" t="s">
        <v>104</v>
      </c>
      <c r="B35" s="388">
        <v>1</v>
      </c>
      <c r="C35" s="312">
        <v>1</v>
      </c>
      <c r="D35" s="388">
        <v>430</v>
      </c>
      <c r="E35" s="533"/>
      <c r="F35" s="388"/>
      <c r="G35" s="388"/>
    </row>
    <row r="36" spans="1:7" ht="15" customHeight="1" x14ac:dyDescent="0.2">
      <c r="A36" s="69" t="s">
        <v>105</v>
      </c>
      <c r="B36" s="388">
        <v>1</v>
      </c>
      <c r="C36" s="312"/>
      <c r="D36" s="388"/>
      <c r="E36" s="533"/>
      <c r="F36" s="388">
        <v>1</v>
      </c>
      <c r="G36" s="388">
        <v>249</v>
      </c>
    </row>
    <row r="37" spans="1:7" ht="15" customHeight="1" x14ac:dyDescent="0.2">
      <c r="A37" s="69" t="s">
        <v>106</v>
      </c>
      <c r="B37" s="388">
        <v>6</v>
      </c>
      <c r="C37" s="312">
        <v>3</v>
      </c>
      <c r="D37" s="388">
        <v>936</v>
      </c>
      <c r="E37" s="533"/>
      <c r="F37" s="388">
        <v>3</v>
      </c>
      <c r="G37" s="388">
        <v>1022</v>
      </c>
    </row>
    <row r="38" spans="1:7" ht="15" customHeight="1" x14ac:dyDescent="0.2">
      <c r="A38" s="69" t="s">
        <v>107</v>
      </c>
      <c r="B38" s="388">
        <v>2</v>
      </c>
      <c r="C38" s="312">
        <v>2</v>
      </c>
      <c r="D38" s="388">
        <v>650</v>
      </c>
      <c r="E38" s="533"/>
      <c r="F38" s="388"/>
      <c r="G38" s="388"/>
    </row>
    <row r="39" spans="1:7" ht="15" customHeight="1" x14ac:dyDescent="0.2">
      <c r="A39" s="69" t="s">
        <v>108</v>
      </c>
      <c r="B39" s="388">
        <v>1</v>
      </c>
      <c r="C39" s="312"/>
      <c r="D39" s="388"/>
      <c r="E39" s="533"/>
      <c r="F39" s="388">
        <v>1</v>
      </c>
      <c r="G39" s="388">
        <v>273</v>
      </c>
    </row>
    <row r="40" spans="1:7" ht="15" customHeight="1" x14ac:dyDescent="0.2">
      <c r="A40" s="69" t="s">
        <v>109</v>
      </c>
      <c r="B40" s="388">
        <v>2</v>
      </c>
      <c r="C40" s="312"/>
      <c r="D40" s="388"/>
      <c r="E40" s="533"/>
      <c r="F40" s="388">
        <v>2</v>
      </c>
      <c r="G40" s="388">
        <v>747</v>
      </c>
    </row>
    <row r="41" spans="1:7" ht="15" customHeight="1" x14ac:dyDescent="0.2">
      <c r="A41" s="69" t="s">
        <v>110</v>
      </c>
      <c r="B41" s="388">
        <v>1</v>
      </c>
      <c r="C41" s="312"/>
      <c r="D41" s="388"/>
      <c r="E41" s="533"/>
      <c r="F41" s="388">
        <v>1</v>
      </c>
      <c r="G41" s="388">
        <v>268</v>
      </c>
    </row>
    <row r="42" spans="1:7" ht="15" customHeight="1" x14ac:dyDescent="0.2">
      <c r="A42" s="69" t="s">
        <v>111</v>
      </c>
      <c r="B42" s="388">
        <v>2</v>
      </c>
      <c r="C42" s="312">
        <v>2</v>
      </c>
      <c r="D42" s="388">
        <v>1051</v>
      </c>
      <c r="E42" s="533"/>
      <c r="F42" s="388"/>
      <c r="G42" s="388"/>
    </row>
    <row r="43" spans="1:7" ht="15" customHeight="1" x14ac:dyDescent="0.2">
      <c r="A43" s="69" t="s">
        <v>112</v>
      </c>
      <c r="B43" s="388">
        <v>2</v>
      </c>
      <c r="C43" s="312">
        <v>1</v>
      </c>
      <c r="D43" s="388">
        <v>500</v>
      </c>
      <c r="E43" s="533"/>
      <c r="F43" s="388">
        <v>1</v>
      </c>
      <c r="G43" s="388">
        <v>306</v>
      </c>
    </row>
    <row r="44" spans="1:7" ht="15" customHeight="1" x14ac:dyDescent="0.2">
      <c r="A44" s="69" t="s">
        <v>113</v>
      </c>
      <c r="B44" s="388">
        <v>1</v>
      </c>
      <c r="C44" s="312"/>
      <c r="D44" s="388"/>
      <c r="E44" s="533"/>
      <c r="F44" s="388">
        <v>1</v>
      </c>
      <c r="G44" s="388">
        <v>289</v>
      </c>
    </row>
    <row r="45" spans="1:7" ht="15" customHeight="1" x14ac:dyDescent="0.2">
      <c r="A45" s="69" t="s">
        <v>364</v>
      </c>
      <c r="B45" s="388">
        <v>1</v>
      </c>
      <c r="C45" s="388"/>
      <c r="D45" s="388"/>
      <c r="E45" s="312"/>
      <c r="F45" s="388">
        <v>1</v>
      </c>
      <c r="G45" s="388">
        <v>501</v>
      </c>
    </row>
    <row r="46" spans="1:7" ht="19.5" thickBot="1" x14ac:dyDescent="0.25">
      <c r="A46" s="64"/>
      <c r="B46" s="536"/>
      <c r="C46" s="537"/>
      <c r="D46" s="537"/>
      <c r="E46" s="537"/>
      <c r="F46" s="537"/>
      <c r="G46" s="537"/>
    </row>
    <row r="47" spans="1:7" ht="27" customHeight="1" x14ac:dyDescent="0.2">
      <c r="A47" s="705" t="s">
        <v>715</v>
      </c>
      <c r="B47" s="705"/>
      <c r="C47" s="705"/>
      <c r="D47" s="705"/>
      <c r="E47" s="705"/>
      <c r="F47" s="705"/>
      <c r="G47" s="705"/>
    </row>
    <row r="48" spans="1:7" ht="18.75" customHeight="1" x14ac:dyDescent="0.2">
      <c r="A48" s="597" t="s">
        <v>716</v>
      </c>
      <c r="B48" s="597"/>
      <c r="C48" s="597"/>
      <c r="D48" s="597"/>
      <c r="E48" s="597"/>
      <c r="F48" s="597"/>
      <c r="G48" s="597"/>
    </row>
    <row r="49" spans="1:12" ht="15.75" customHeight="1" x14ac:dyDescent="0.2">
      <c r="A49" s="706" t="s">
        <v>717</v>
      </c>
      <c r="B49" s="706"/>
      <c r="C49" s="706"/>
      <c r="D49" s="706"/>
      <c r="E49" s="706"/>
      <c r="F49" s="706"/>
      <c r="G49" s="706"/>
      <c r="H49" s="284"/>
      <c r="I49" s="284"/>
      <c r="J49" s="284"/>
      <c r="K49" s="284"/>
      <c r="L49" s="284"/>
    </row>
    <row r="50" spans="1:12" ht="21.75" customHeight="1" x14ac:dyDescent="0.2">
      <c r="A50" s="597" t="s">
        <v>718</v>
      </c>
      <c r="B50" s="597"/>
      <c r="C50" s="597"/>
      <c r="D50" s="597"/>
      <c r="E50" s="597"/>
      <c r="F50" s="597"/>
      <c r="G50" s="597"/>
    </row>
    <row r="51" spans="1:12" ht="18" customHeight="1" x14ac:dyDescent="0.2">
      <c r="A51" s="707" t="s">
        <v>719</v>
      </c>
      <c r="B51" s="707"/>
      <c r="C51" s="707"/>
      <c r="D51" s="707"/>
      <c r="E51" s="707"/>
      <c r="F51" s="707"/>
      <c r="G51" s="707"/>
    </row>
    <row r="52" spans="1:12" ht="16.5" customHeight="1" x14ac:dyDescent="0.2">
      <c r="A52" s="279" t="s">
        <v>720</v>
      </c>
    </row>
    <row r="53" spans="1:12" ht="21" customHeight="1" x14ac:dyDescent="0.2">
      <c r="A53" s="705" t="s">
        <v>721</v>
      </c>
      <c r="B53" s="705"/>
      <c r="C53" s="705"/>
      <c r="D53" s="705"/>
      <c r="E53" s="705"/>
      <c r="F53" s="705"/>
      <c r="G53" s="705"/>
    </row>
    <row r="54" spans="1:12" ht="30" customHeight="1" x14ac:dyDescent="0.2">
      <c r="A54" s="552" t="s">
        <v>328</v>
      </c>
      <c r="B54" s="552"/>
      <c r="C54" s="552"/>
      <c r="D54" s="552"/>
      <c r="E54" s="552"/>
      <c r="F54" s="552"/>
      <c r="G54" s="552"/>
    </row>
  </sheetData>
  <mergeCells count="17">
    <mergeCell ref="A50:G50"/>
    <mergeCell ref="A48:G48"/>
    <mergeCell ref="A47:G47"/>
    <mergeCell ref="A49:G49"/>
    <mergeCell ref="A54:G54"/>
    <mergeCell ref="A51:G51"/>
    <mergeCell ref="A53:G53"/>
    <mergeCell ref="A2:G2"/>
    <mergeCell ref="A3:G3"/>
    <mergeCell ref="A5:A9"/>
    <mergeCell ref="B5:B9"/>
    <mergeCell ref="C5:D7"/>
    <mergeCell ref="F5:G7"/>
    <mergeCell ref="C8:C9"/>
    <mergeCell ref="D8:D9"/>
    <mergeCell ref="F8:F9"/>
    <mergeCell ref="G8:G9"/>
  </mergeCells>
  <hyperlinks>
    <hyperlink ref="A1" location="Índice!A1" display="Regresar"/>
  </hyperlinks>
  <pageMargins left="0.70866141732283472" right="0.70866141732283472" top="0.74803149606299213" bottom="0.74803149606299213" header="0.31496062992125984" footer="0.31496062992125984"/>
  <pageSetup scale="7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showGridLines="0" showZeros="0" zoomScaleNormal="100" zoomScaleSheetLayoutView="100" workbookViewId="0">
      <selection activeCell="F31" sqref="F31"/>
    </sheetView>
  </sheetViews>
  <sheetFormatPr baseColWidth="10" defaultRowHeight="15" x14ac:dyDescent="0.3"/>
  <cols>
    <col min="1" max="1" width="21.109375" style="2" customWidth="1"/>
    <col min="2" max="2" width="8.77734375" style="2" customWidth="1"/>
    <col min="3" max="3" width="10.5546875" style="2" customWidth="1"/>
    <col min="4" max="4" width="9.33203125" style="2" customWidth="1"/>
    <col min="5" max="5" width="2.21875" style="2" customWidth="1"/>
    <col min="6" max="6" width="10.21875" style="2" customWidth="1"/>
    <col min="7" max="7" width="10.77734375" style="2" customWidth="1"/>
    <col min="8" max="8" width="1.88671875" style="2" customWidth="1"/>
    <col min="9" max="9" width="9.88671875" style="2" customWidth="1"/>
    <col min="10" max="10" width="11.33203125" style="2" customWidth="1"/>
    <col min="11" max="256" width="11.5546875" style="2"/>
    <col min="257" max="257" width="23.33203125" style="2" customWidth="1"/>
    <col min="258" max="258" width="11.109375" style="2" customWidth="1"/>
    <col min="259" max="260" width="13.109375" style="2" customWidth="1"/>
    <col min="261" max="261" width="2.21875" style="2" customWidth="1"/>
    <col min="262" max="263" width="13.109375" style="2" customWidth="1"/>
    <col min="264" max="264" width="1.88671875" style="2" customWidth="1"/>
    <col min="265" max="266" width="13.109375" style="2" customWidth="1"/>
    <col min="267" max="512" width="11.5546875" style="2"/>
    <col min="513" max="513" width="23.33203125" style="2" customWidth="1"/>
    <col min="514" max="514" width="11.109375" style="2" customWidth="1"/>
    <col min="515" max="516" width="13.109375" style="2" customWidth="1"/>
    <col min="517" max="517" width="2.21875" style="2" customWidth="1"/>
    <col min="518" max="519" width="13.109375" style="2" customWidth="1"/>
    <col min="520" max="520" width="1.88671875" style="2" customWidth="1"/>
    <col min="521" max="522" width="13.109375" style="2" customWidth="1"/>
    <col min="523" max="768" width="11.5546875" style="2"/>
    <col min="769" max="769" width="23.33203125" style="2" customWidth="1"/>
    <col min="770" max="770" width="11.109375" style="2" customWidth="1"/>
    <col min="771" max="772" width="13.109375" style="2" customWidth="1"/>
    <col min="773" max="773" width="2.21875" style="2" customWidth="1"/>
    <col min="774" max="775" width="13.109375" style="2" customWidth="1"/>
    <col min="776" max="776" width="1.88671875" style="2" customWidth="1"/>
    <col min="777" max="778" width="13.109375" style="2" customWidth="1"/>
    <col min="779" max="1024" width="11.5546875" style="2"/>
    <col min="1025" max="1025" width="23.33203125" style="2" customWidth="1"/>
    <col min="1026" max="1026" width="11.109375" style="2" customWidth="1"/>
    <col min="1027" max="1028" width="13.109375" style="2" customWidth="1"/>
    <col min="1029" max="1029" width="2.21875" style="2" customWidth="1"/>
    <col min="1030" max="1031" width="13.109375" style="2" customWidth="1"/>
    <col min="1032" max="1032" width="1.88671875" style="2" customWidth="1"/>
    <col min="1033" max="1034" width="13.109375" style="2" customWidth="1"/>
    <col min="1035" max="1280" width="11.5546875" style="2"/>
    <col min="1281" max="1281" width="23.33203125" style="2" customWidth="1"/>
    <col min="1282" max="1282" width="11.109375" style="2" customWidth="1"/>
    <col min="1283" max="1284" width="13.109375" style="2" customWidth="1"/>
    <col min="1285" max="1285" width="2.21875" style="2" customWidth="1"/>
    <col min="1286" max="1287" width="13.109375" style="2" customWidth="1"/>
    <col min="1288" max="1288" width="1.88671875" style="2" customWidth="1"/>
    <col min="1289" max="1290" width="13.109375" style="2" customWidth="1"/>
    <col min="1291" max="1536" width="11.5546875" style="2"/>
    <col min="1537" max="1537" width="23.33203125" style="2" customWidth="1"/>
    <col min="1538" max="1538" width="11.109375" style="2" customWidth="1"/>
    <col min="1539" max="1540" width="13.109375" style="2" customWidth="1"/>
    <col min="1541" max="1541" width="2.21875" style="2" customWidth="1"/>
    <col min="1542" max="1543" width="13.109375" style="2" customWidth="1"/>
    <col min="1544" max="1544" width="1.88671875" style="2" customWidth="1"/>
    <col min="1545" max="1546" width="13.109375" style="2" customWidth="1"/>
    <col min="1547" max="1792" width="11.5546875" style="2"/>
    <col min="1793" max="1793" width="23.33203125" style="2" customWidth="1"/>
    <col min="1794" max="1794" width="11.109375" style="2" customWidth="1"/>
    <col min="1795" max="1796" width="13.109375" style="2" customWidth="1"/>
    <col min="1797" max="1797" width="2.21875" style="2" customWidth="1"/>
    <col min="1798" max="1799" width="13.109375" style="2" customWidth="1"/>
    <col min="1800" max="1800" width="1.88671875" style="2" customWidth="1"/>
    <col min="1801" max="1802" width="13.109375" style="2" customWidth="1"/>
    <col min="1803" max="2048" width="11.5546875" style="2"/>
    <col min="2049" max="2049" width="23.33203125" style="2" customWidth="1"/>
    <col min="2050" max="2050" width="11.109375" style="2" customWidth="1"/>
    <col min="2051" max="2052" width="13.109375" style="2" customWidth="1"/>
    <col min="2053" max="2053" width="2.21875" style="2" customWidth="1"/>
    <col min="2054" max="2055" width="13.109375" style="2" customWidth="1"/>
    <col min="2056" max="2056" width="1.88671875" style="2" customWidth="1"/>
    <col min="2057" max="2058" width="13.109375" style="2" customWidth="1"/>
    <col min="2059" max="2304" width="11.5546875" style="2"/>
    <col min="2305" max="2305" width="23.33203125" style="2" customWidth="1"/>
    <col min="2306" max="2306" width="11.109375" style="2" customWidth="1"/>
    <col min="2307" max="2308" width="13.109375" style="2" customWidth="1"/>
    <col min="2309" max="2309" width="2.21875" style="2" customWidth="1"/>
    <col min="2310" max="2311" width="13.109375" style="2" customWidth="1"/>
    <col min="2312" max="2312" width="1.88671875" style="2" customWidth="1"/>
    <col min="2313" max="2314" width="13.109375" style="2" customWidth="1"/>
    <col min="2315" max="2560" width="11.5546875" style="2"/>
    <col min="2561" max="2561" width="23.33203125" style="2" customWidth="1"/>
    <col min="2562" max="2562" width="11.109375" style="2" customWidth="1"/>
    <col min="2563" max="2564" width="13.109375" style="2" customWidth="1"/>
    <col min="2565" max="2565" width="2.21875" style="2" customWidth="1"/>
    <col min="2566" max="2567" width="13.109375" style="2" customWidth="1"/>
    <col min="2568" max="2568" width="1.88671875" style="2" customWidth="1"/>
    <col min="2569" max="2570" width="13.109375" style="2" customWidth="1"/>
    <col min="2571" max="2816" width="11.5546875" style="2"/>
    <col min="2817" max="2817" width="23.33203125" style="2" customWidth="1"/>
    <col min="2818" max="2818" width="11.109375" style="2" customWidth="1"/>
    <col min="2819" max="2820" width="13.109375" style="2" customWidth="1"/>
    <col min="2821" max="2821" width="2.21875" style="2" customWidth="1"/>
    <col min="2822" max="2823" width="13.109375" style="2" customWidth="1"/>
    <col min="2824" max="2824" width="1.88671875" style="2" customWidth="1"/>
    <col min="2825" max="2826" width="13.109375" style="2" customWidth="1"/>
    <col min="2827" max="3072" width="11.5546875" style="2"/>
    <col min="3073" max="3073" width="23.33203125" style="2" customWidth="1"/>
    <col min="3074" max="3074" width="11.109375" style="2" customWidth="1"/>
    <col min="3075" max="3076" width="13.109375" style="2" customWidth="1"/>
    <col min="3077" max="3077" width="2.21875" style="2" customWidth="1"/>
    <col min="3078" max="3079" width="13.109375" style="2" customWidth="1"/>
    <col min="3080" max="3080" width="1.88671875" style="2" customWidth="1"/>
    <col min="3081" max="3082" width="13.109375" style="2" customWidth="1"/>
    <col min="3083" max="3328" width="11.5546875" style="2"/>
    <col min="3329" max="3329" width="23.33203125" style="2" customWidth="1"/>
    <col min="3330" max="3330" width="11.109375" style="2" customWidth="1"/>
    <col min="3331" max="3332" width="13.109375" style="2" customWidth="1"/>
    <col min="3333" max="3333" width="2.21875" style="2" customWidth="1"/>
    <col min="3334" max="3335" width="13.109375" style="2" customWidth="1"/>
    <col min="3336" max="3336" width="1.88671875" style="2" customWidth="1"/>
    <col min="3337" max="3338" width="13.109375" style="2" customWidth="1"/>
    <col min="3339" max="3584" width="11.5546875" style="2"/>
    <col min="3585" max="3585" width="23.33203125" style="2" customWidth="1"/>
    <col min="3586" max="3586" width="11.109375" style="2" customWidth="1"/>
    <col min="3587" max="3588" width="13.109375" style="2" customWidth="1"/>
    <col min="3589" max="3589" width="2.21875" style="2" customWidth="1"/>
    <col min="3590" max="3591" width="13.109375" style="2" customWidth="1"/>
    <col min="3592" max="3592" width="1.88671875" style="2" customWidth="1"/>
    <col min="3593" max="3594" width="13.109375" style="2" customWidth="1"/>
    <col min="3595" max="3840" width="11.5546875" style="2"/>
    <col min="3841" max="3841" width="23.33203125" style="2" customWidth="1"/>
    <col min="3842" max="3842" width="11.109375" style="2" customWidth="1"/>
    <col min="3843" max="3844" width="13.109375" style="2" customWidth="1"/>
    <col min="3845" max="3845" width="2.21875" style="2" customWidth="1"/>
    <col min="3846" max="3847" width="13.109375" style="2" customWidth="1"/>
    <col min="3848" max="3848" width="1.88671875" style="2" customWidth="1"/>
    <col min="3849" max="3850" width="13.109375" style="2" customWidth="1"/>
    <col min="3851" max="4096" width="11.5546875" style="2"/>
    <col min="4097" max="4097" width="23.33203125" style="2" customWidth="1"/>
    <col min="4098" max="4098" width="11.109375" style="2" customWidth="1"/>
    <col min="4099" max="4100" width="13.109375" style="2" customWidth="1"/>
    <col min="4101" max="4101" width="2.21875" style="2" customWidth="1"/>
    <col min="4102" max="4103" width="13.109375" style="2" customWidth="1"/>
    <col min="4104" max="4104" width="1.88671875" style="2" customWidth="1"/>
    <col min="4105" max="4106" width="13.109375" style="2" customWidth="1"/>
    <col min="4107" max="4352" width="11.5546875" style="2"/>
    <col min="4353" max="4353" width="23.33203125" style="2" customWidth="1"/>
    <col min="4354" max="4354" width="11.109375" style="2" customWidth="1"/>
    <col min="4355" max="4356" width="13.109375" style="2" customWidth="1"/>
    <col min="4357" max="4357" width="2.21875" style="2" customWidth="1"/>
    <col min="4358" max="4359" width="13.109375" style="2" customWidth="1"/>
    <col min="4360" max="4360" width="1.88671875" style="2" customWidth="1"/>
    <col min="4361" max="4362" width="13.109375" style="2" customWidth="1"/>
    <col min="4363" max="4608" width="11.5546875" style="2"/>
    <col min="4609" max="4609" width="23.33203125" style="2" customWidth="1"/>
    <col min="4610" max="4610" width="11.109375" style="2" customWidth="1"/>
    <col min="4611" max="4612" width="13.109375" style="2" customWidth="1"/>
    <col min="4613" max="4613" width="2.21875" style="2" customWidth="1"/>
    <col min="4614" max="4615" width="13.109375" style="2" customWidth="1"/>
    <col min="4616" max="4616" width="1.88671875" style="2" customWidth="1"/>
    <col min="4617" max="4618" width="13.109375" style="2" customWidth="1"/>
    <col min="4619" max="4864" width="11.5546875" style="2"/>
    <col min="4865" max="4865" width="23.33203125" style="2" customWidth="1"/>
    <col min="4866" max="4866" width="11.109375" style="2" customWidth="1"/>
    <col min="4867" max="4868" width="13.109375" style="2" customWidth="1"/>
    <col min="4869" max="4869" width="2.21875" style="2" customWidth="1"/>
    <col min="4870" max="4871" width="13.109375" style="2" customWidth="1"/>
    <col min="4872" max="4872" width="1.88671875" style="2" customWidth="1"/>
    <col min="4873" max="4874" width="13.109375" style="2" customWidth="1"/>
    <col min="4875" max="5120" width="11.5546875" style="2"/>
    <col min="5121" max="5121" width="23.33203125" style="2" customWidth="1"/>
    <col min="5122" max="5122" width="11.109375" style="2" customWidth="1"/>
    <col min="5123" max="5124" width="13.109375" style="2" customWidth="1"/>
    <col min="5125" max="5125" width="2.21875" style="2" customWidth="1"/>
    <col min="5126" max="5127" width="13.109375" style="2" customWidth="1"/>
    <col min="5128" max="5128" width="1.88671875" style="2" customWidth="1"/>
    <col min="5129" max="5130" width="13.109375" style="2" customWidth="1"/>
    <col min="5131" max="5376" width="11.5546875" style="2"/>
    <col min="5377" max="5377" width="23.33203125" style="2" customWidth="1"/>
    <col min="5378" max="5378" width="11.109375" style="2" customWidth="1"/>
    <col min="5379" max="5380" width="13.109375" style="2" customWidth="1"/>
    <col min="5381" max="5381" width="2.21875" style="2" customWidth="1"/>
    <col min="5382" max="5383" width="13.109375" style="2" customWidth="1"/>
    <col min="5384" max="5384" width="1.88671875" style="2" customWidth="1"/>
    <col min="5385" max="5386" width="13.109375" style="2" customWidth="1"/>
    <col min="5387" max="5632" width="11.5546875" style="2"/>
    <col min="5633" max="5633" width="23.33203125" style="2" customWidth="1"/>
    <col min="5634" max="5634" width="11.109375" style="2" customWidth="1"/>
    <col min="5635" max="5636" width="13.109375" style="2" customWidth="1"/>
    <col min="5637" max="5637" width="2.21875" style="2" customWidth="1"/>
    <col min="5638" max="5639" width="13.109375" style="2" customWidth="1"/>
    <col min="5640" max="5640" width="1.88671875" style="2" customWidth="1"/>
    <col min="5641" max="5642" width="13.109375" style="2" customWidth="1"/>
    <col min="5643" max="5888" width="11.5546875" style="2"/>
    <col min="5889" max="5889" width="23.33203125" style="2" customWidth="1"/>
    <col min="5890" max="5890" width="11.109375" style="2" customWidth="1"/>
    <col min="5891" max="5892" width="13.109375" style="2" customWidth="1"/>
    <col min="5893" max="5893" width="2.21875" style="2" customWidth="1"/>
    <col min="5894" max="5895" width="13.109375" style="2" customWidth="1"/>
    <col min="5896" max="5896" width="1.88671875" style="2" customWidth="1"/>
    <col min="5897" max="5898" width="13.109375" style="2" customWidth="1"/>
    <col min="5899" max="6144" width="11.5546875" style="2"/>
    <col min="6145" max="6145" width="23.33203125" style="2" customWidth="1"/>
    <col min="6146" max="6146" width="11.109375" style="2" customWidth="1"/>
    <col min="6147" max="6148" width="13.109375" style="2" customWidth="1"/>
    <col min="6149" max="6149" width="2.21875" style="2" customWidth="1"/>
    <col min="6150" max="6151" width="13.109375" style="2" customWidth="1"/>
    <col min="6152" max="6152" width="1.88671875" style="2" customWidth="1"/>
    <col min="6153" max="6154" width="13.109375" style="2" customWidth="1"/>
    <col min="6155" max="6400" width="11.5546875" style="2"/>
    <col min="6401" max="6401" width="23.33203125" style="2" customWidth="1"/>
    <col min="6402" max="6402" width="11.109375" style="2" customWidth="1"/>
    <col min="6403" max="6404" width="13.109375" style="2" customWidth="1"/>
    <col min="6405" max="6405" width="2.21875" style="2" customWidth="1"/>
    <col min="6406" max="6407" width="13.109375" style="2" customWidth="1"/>
    <col min="6408" max="6408" width="1.88671875" style="2" customWidth="1"/>
    <col min="6409" max="6410" width="13.109375" style="2" customWidth="1"/>
    <col min="6411" max="6656" width="11.5546875" style="2"/>
    <col min="6657" max="6657" width="23.33203125" style="2" customWidth="1"/>
    <col min="6658" max="6658" width="11.109375" style="2" customWidth="1"/>
    <col min="6659" max="6660" width="13.109375" style="2" customWidth="1"/>
    <col min="6661" max="6661" width="2.21875" style="2" customWidth="1"/>
    <col min="6662" max="6663" width="13.109375" style="2" customWidth="1"/>
    <col min="6664" max="6664" width="1.88671875" style="2" customWidth="1"/>
    <col min="6665" max="6666" width="13.109375" style="2" customWidth="1"/>
    <col min="6667" max="6912" width="11.5546875" style="2"/>
    <col min="6913" max="6913" width="23.33203125" style="2" customWidth="1"/>
    <col min="6914" max="6914" width="11.109375" style="2" customWidth="1"/>
    <col min="6915" max="6916" width="13.109375" style="2" customWidth="1"/>
    <col min="6917" max="6917" width="2.21875" style="2" customWidth="1"/>
    <col min="6918" max="6919" width="13.109375" style="2" customWidth="1"/>
    <col min="6920" max="6920" width="1.88671875" style="2" customWidth="1"/>
    <col min="6921" max="6922" width="13.109375" style="2" customWidth="1"/>
    <col min="6923" max="7168" width="11.5546875" style="2"/>
    <col min="7169" max="7169" width="23.33203125" style="2" customWidth="1"/>
    <col min="7170" max="7170" width="11.109375" style="2" customWidth="1"/>
    <col min="7171" max="7172" width="13.109375" style="2" customWidth="1"/>
    <col min="7173" max="7173" width="2.21875" style="2" customWidth="1"/>
    <col min="7174" max="7175" width="13.109375" style="2" customWidth="1"/>
    <col min="7176" max="7176" width="1.88671875" style="2" customWidth="1"/>
    <col min="7177" max="7178" width="13.109375" style="2" customWidth="1"/>
    <col min="7179" max="7424" width="11.5546875" style="2"/>
    <col min="7425" max="7425" width="23.33203125" style="2" customWidth="1"/>
    <col min="7426" max="7426" width="11.109375" style="2" customWidth="1"/>
    <col min="7427" max="7428" width="13.109375" style="2" customWidth="1"/>
    <col min="7429" max="7429" width="2.21875" style="2" customWidth="1"/>
    <col min="7430" max="7431" width="13.109375" style="2" customWidth="1"/>
    <col min="7432" max="7432" width="1.88671875" style="2" customWidth="1"/>
    <col min="7433" max="7434" width="13.109375" style="2" customWidth="1"/>
    <col min="7435" max="7680" width="11.5546875" style="2"/>
    <col min="7681" max="7681" width="23.33203125" style="2" customWidth="1"/>
    <col min="7682" max="7682" width="11.109375" style="2" customWidth="1"/>
    <col min="7683" max="7684" width="13.109375" style="2" customWidth="1"/>
    <col min="7685" max="7685" width="2.21875" style="2" customWidth="1"/>
    <col min="7686" max="7687" width="13.109375" style="2" customWidth="1"/>
    <col min="7688" max="7688" width="1.88671875" style="2" customWidth="1"/>
    <col min="7689" max="7690" width="13.109375" style="2" customWidth="1"/>
    <col min="7691" max="7936" width="11.5546875" style="2"/>
    <col min="7937" max="7937" width="23.33203125" style="2" customWidth="1"/>
    <col min="7938" max="7938" width="11.109375" style="2" customWidth="1"/>
    <col min="7939" max="7940" width="13.109375" style="2" customWidth="1"/>
    <col min="7941" max="7941" width="2.21875" style="2" customWidth="1"/>
    <col min="7942" max="7943" width="13.109375" style="2" customWidth="1"/>
    <col min="7944" max="7944" width="1.88671875" style="2" customWidth="1"/>
    <col min="7945" max="7946" width="13.109375" style="2" customWidth="1"/>
    <col min="7947" max="8192" width="11.5546875" style="2"/>
    <col min="8193" max="8193" width="23.33203125" style="2" customWidth="1"/>
    <col min="8194" max="8194" width="11.109375" style="2" customWidth="1"/>
    <col min="8195" max="8196" width="13.109375" style="2" customWidth="1"/>
    <col min="8197" max="8197" width="2.21875" style="2" customWidth="1"/>
    <col min="8198" max="8199" width="13.109375" style="2" customWidth="1"/>
    <col min="8200" max="8200" width="1.88671875" style="2" customWidth="1"/>
    <col min="8201" max="8202" width="13.109375" style="2" customWidth="1"/>
    <col min="8203" max="8448" width="11.5546875" style="2"/>
    <col min="8449" max="8449" width="23.33203125" style="2" customWidth="1"/>
    <col min="8450" max="8450" width="11.109375" style="2" customWidth="1"/>
    <col min="8451" max="8452" width="13.109375" style="2" customWidth="1"/>
    <col min="8453" max="8453" width="2.21875" style="2" customWidth="1"/>
    <col min="8454" max="8455" width="13.109375" style="2" customWidth="1"/>
    <col min="8456" max="8456" width="1.88671875" style="2" customWidth="1"/>
    <col min="8457" max="8458" width="13.109375" style="2" customWidth="1"/>
    <col min="8459" max="8704" width="11.5546875" style="2"/>
    <col min="8705" max="8705" width="23.33203125" style="2" customWidth="1"/>
    <col min="8706" max="8706" width="11.109375" style="2" customWidth="1"/>
    <col min="8707" max="8708" width="13.109375" style="2" customWidth="1"/>
    <col min="8709" max="8709" width="2.21875" style="2" customWidth="1"/>
    <col min="8710" max="8711" width="13.109375" style="2" customWidth="1"/>
    <col min="8712" max="8712" width="1.88671875" style="2" customWidth="1"/>
    <col min="8713" max="8714" width="13.109375" style="2" customWidth="1"/>
    <col min="8715" max="8960" width="11.5546875" style="2"/>
    <col min="8961" max="8961" width="23.33203125" style="2" customWidth="1"/>
    <col min="8962" max="8962" width="11.109375" style="2" customWidth="1"/>
    <col min="8963" max="8964" width="13.109375" style="2" customWidth="1"/>
    <col min="8965" max="8965" width="2.21875" style="2" customWidth="1"/>
    <col min="8966" max="8967" width="13.109375" style="2" customWidth="1"/>
    <col min="8968" max="8968" width="1.88671875" style="2" customWidth="1"/>
    <col min="8969" max="8970" width="13.109375" style="2" customWidth="1"/>
    <col min="8971" max="9216" width="11.5546875" style="2"/>
    <col min="9217" max="9217" width="23.33203125" style="2" customWidth="1"/>
    <col min="9218" max="9218" width="11.109375" style="2" customWidth="1"/>
    <col min="9219" max="9220" width="13.109375" style="2" customWidth="1"/>
    <col min="9221" max="9221" width="2.21875" style="2" customWidth="1"/>
    <col min="9222" max="9223" width="13.109375" style="2" customWidth="1"/>
    <col min="9224" max="9224" width="1.88671875" style="2" customWidth="1"/>
    <col min="9225" max="9226" width="13.109375" style="2" customWidth="1"/>
    <col min="9227" max="9472" width="11.5546875" style="2"/>
    <col min="9473" max="9473" width="23.33203125" style="2" customWidth="1"/>
    <col min="9474" max="9474" width="11.109375" style="2" customWidth="1"/>
    <col min="9475" max="9476" width="13.109375" style="2" customWidth="1"/>
    <col min="9477" max="9477" width="2.21875" style="2" customWidth="1"/>
    <col min="9478" max="9479" width="13.109375" style="2" customWidth="1"/>
    <col min="9480" max="9480" width="1.88671875" style="2" customWidth="1"/>
    <col min="9481" max="9482" width="13.109375" style="2" customWidth="1"/>
    <col min="9483" max="9728" width="11.5546875" style="2"/>
    <col min="9729" max="9729" width="23.33203125" style="2" customWidth="1"/>
    <col min="9730" max="9730" width="11.109375" style="2" customWidth="1"/>
    <col min="9731" max="9732" width="13.109375" style="2" customWidth="1"/>
    <col min="9733" max="9733" width="2.21875" style="2" customWidth="1"/>
    <col min="9734" max="9735" width="13.109375" style="2" customWidth="1"/>
    <col min="9736" max="9736" width="1.88671875" style="2" customWidth="1"/>
    <col min="9737" max="9738" width="13.109375" style="2" customWidth="1"/>
    <col min="9739" max="9984" width="11.5546875" style="2"/>
    <col min="9985" max="9985" width="23.33203125" style="2" customWidth="1"/>
    <col min="9986" max="9986" width="11.109375" style="2" customWidth="1"/>
    <col min="9987" max="9988" width="13.109375" style="2" customWidth="1"/>
    <col min="9989" max="9989" width="2.21875" style="2" customWidth="1"/>
    <col min="9990" max="9991" width="13.109375" style="2" customWidth="1"/>
    <col min="9992" max="9992" width="1.88671875" style="2" customWidth="1"/>
    <col min="9993" max="9994" width="13.109375" style="2" customWidth="1"/>
    <col min="9995" max="10240" width="11.5546875" style="2"/>
    <col min="10241" max="10241" width="23.33203125" style="2" customWidth="1"/>
    <col min="10242" max="10242" width="11.109375" style="2" customWidth="1"/>
    <col min="10243" max="10244" width="13.109375" style="2" customWidth="1"/>
    <col min="10245" max="10245" width="2.21875" style="2" customWidth="1"/>
    <col min="10246" max="10247" width="13.109375" style="2" customWidth="1"/>
    <col min="10248" max="10248" width="1.88671875" style="2" customWidth="1"/>
    <col min="10249" max="10250" width="13.109375" style="2" customWidth="1"/>
    <col min="10251" max="10496" width="11.5546875" style="2"/>
    <col min="10497" max="10497" width="23.33203125" style="2" customWidth="1"/>
    <col min="10498" max="10498" width="11.109375" style="2" customWidth="1"/>
    <col min="10499" max="10500" width="13.109375" style="2" customWidth="1"/>
    <col min="10501" max="10501" width="2.21875" style="2" customWidth="1"/>
    <col min="10502" max="10503" width="13.109375" style="2" customWidth="1"/>
    <col min="10504" max="10504" width="1.88671875" style="2" customWidth="1"/>
    <col min="10505" max="10506" width="13.109375" style="2" customWidth="1"/>
    <col min="10507" max="10752" width="11.5546875" style="2"/>
    <col min="10753" max="10753" width="23.33203125" style="2" customWidth="1"/>
    <col min="10754" max="10754" width="11.109375" style="2" customWidth="1"/>
    <col min="10755" max="10756" width="13.109375" style="2" customWidth="1"/>
    <col min="10757" max="10757" width="2.21875" style="2" customWidth="1"/>
    <col min="10758" max="10759" width="13.109375" style="2" customWidth="1"/>
    <col min="10760" max="10760" width="1.88671875" style="2" customWidth="1"/>
    <col min="10761" max="10762" width="13.109375" style="2" customWidth="1"/>
    <col min="10763" max="11008" width="11.5546875" style="2"/>
    <col min="11009" max="11009" width="23.33203125" style="2" customWidth="1"/>
    <col min="11010" max="11010" width="11.109375" style="2" customWidth="1"/>
    <col min="11011" max="11012" width="13.109375" style="2" customWidth="1"/>
    <col min="11013" max="11013" width="2.21875" style="2" customWidth="1"/>
    <col min="11014" max="11015" width="13.109375" style="2" customWidth="1"/>
    <col min="11016" max="11016" width="1.88671875" style="2" customWidth="1"/>
    <col min="11017" max="11018" width="13.109375" style="2" customWidth="1"/>
    <col min="11019" max="11264" width="11.5546875" style="2"/>
    <col min="11265" max="11265" width="23.33203125" style="2" customWidth="1"/>
    <col min="11266" max="11266" width="11.109375" style="2" customWidth="1"/>
    <col min="11267" max="11268" width="13.109375" style="2" customWidth="1"/>
    <col min="11269" max="11269" width="2.21875" style="2" customWidth="1"/>
    <col min="11270" max="11271" width="13.109375" style="2" customWidth="1"/>
    <col min="11272" max="11272" width="1.88671875" style="2" customWidth="1"/>
    <col min="11273" max="11274" width="13.109375" style="2" customWidth="1"/>
    <col min="11275" max="11520" width="11.5546875" style="2"/>
    <col min="11521" max="11521" width="23.33203125" style="2" customWidth="1"/>
    <col min="11522" max="11522" width="11.109375" style="2" customWidth="1"/>
    <col min="11523" max="11524" width="13.109375" style="2" customWidth="1"/>
    <col min="11525" max="11525" width="2.21875" style="2" customWidth="1"/>
    <col min="11526" max="11527" width="13.109375" style="2" customWidth="1"/>
    <col min="11528" max="11528" width="1.88671875" style="2" customWidth="1"/>
    <col min="11529" max="11530" width="13.109375" style="2" customWidth="1"/>
    <col min="11531" max="11776" width="11.5546875" style="2"/>
    <col min="11777" max="11777" width="23.33203125" style="2" customWidth="1"/>
    <col min="11778" max="11778" width="11.109375" style="2" customWidth="1"/>
    <col min="11779" max="11780" width="13.109375" style="2" customWidth="1"/>
    <col min="11781" max="11781" width="2.21875" style="2" customWidth="1"/>
    <col min="11782" max="11783" width="13.109375" style="2" customWidth="1"/>
    <col min="11784" max="11784" width="1.88671875" style="2" customWidth="1"/>
    <col min="11785" max="11786" width="13.109375" style="2" customWidth="1"/>
    <col min="11787" max="12032" width="11.5546875" style="2"/>
    <col min="12033" max="12033" width="23.33203125" style="2" customWidth="1"/>
    <col min="12034" max="12034" width="11.109375" style="2" customWidth="1"/>
    <col min="12035" max="12036" width="13.109375" style="2" customWidth="1"/>
    <col min="12037" max="12037" width="2.21875" style="2" customWidth="1"/>
    <col min="12038" max="12039" width="13.109375" style="2" customWidth="1"/>
    <col min="12040" max="12040" width="1.88671875" style="2" customWidth="1"/>
    <col min="12041" max="12042" width="13.109375" style="2" customWidth="1"/>
    <col min="12043" max="12288" width="11.5546875" style="2"/>
    <col min="12289" max="12289" width="23.33203125" style="2" customWidth="1"/>
    <col min="12290" max="12290" width="11.109375" style="2" customWidth="1"/>
    <col min="12291" max="12292" width="13.109375" style="2" customWidth="1"/>
    <col min="12293" max="12293" width="2.21875" style="2" customWidth="1"/>
    <col min="12294" max="12295" width="13.109375" style="2" customWidth="1"/>
    <col min="12296" max="12296" width="1.88671875" style="2" customWidth="1"/>
    <col min="12297" max="12298" width="13.109375" style="2" customWidth="1"/>
    <col min="12299" max="12544" width="11.5546875" style="2"/>
    <col min="12545" max="12545" width="23.33203125" style="2" customWidth="1"/>
    <col min="12546" max="12546" width="11.109375" style="2" customWidth="1"/>
    <col min="12547" max="12548" width="13.109375" style="2" customWidth="1"/>
    <col min="12549" max="12549" width="2.21875" style="2" customWidth="1"/>
    <col min="12550" max="12551" width="13.109375" style="2" customWidth="1"/>
    <col min="12552" max="12552" width="1.88671875" style="2" customWidth="1"/>
    <col min="12553" max="12554" width="13.109375" style="2" customWidth="1"/>
    <col min="12555" max="12800" width="11.5546875" style="2"/>
    <col min="12801" max="12801" width="23.33203125" style="2" customWidth="1"/>
    <col min="12802" max="12802" width="11.109375" style="2" customWidth="1"/>
    <col min="12803" max="12804" width="13.109375" style="2" customWidth="1"/>
    <col min="12805" max="12805" width="2.21875" style="2" customWidth="1"/>
    <col min="12806" max="12807" width="13.109375" style="2" customWidth="1"/>
    <col min="12808" max="12808" width="1.88671875" style="2" customWidth="1"/>
    <col min="12809" max="12810" width="13.109375" style="2" customWidth="1"/>
    <col min="12811" max="13056" width="11.5546875" style="2"/>
    <col min="13057" max="13057" width="23.33203125" style="2" customWidth="1"/>
    <col min="13058" max="13058" width="11.109375" style="2" customWidth="1"/>
    <col min="13059" max="13060" width="13.109375" style="2" customWidth="1"/>
    <col min="13061" max="13061" width="2.21875" style="2" customWidth="1"/>
    <col min="13062" max="13063" width="13.109375" style="2" customWidth="1"/>
    <col min="13064" max="13064" width="1.88671875" style="2" customWidth="1"/>
    <col min="13065" max="13066" width="13.109375" style="2" customWidth="1"/>
    <col min="13067" max="13312" width="11.5546875" style="2"/>
    <col min="13313" max="13313" width="23.33203125" style="2" customWidth="1"/>
    <col min="13314" max="13314" width="11.109375" style="2" customWidth="1"/>
    <col min="13315" max="13316" width="13.109375" style="2" customWidth="1"/>
    <col min="13317" max="13317" width="2.21875" style="2" customWidth="1"/>
    <col min="13318" max="13319" width="13.109375" style="2" customWidth="1"/>
    <col min="13320" max="13320" width="1.88671875" style="2" customWidth="1"/>
    <col min="13321" max="13322" width="13.109375" style="2" customWidth="1"/>
    <col min="13323" max="13568" width="11.5546875" style="2"/>
    <col min="13569" max="13569" width="23.33203125" style="2" customWidth="1"/>
    <col min="13570" max="13570" width="11.109375" style="2" customWidth="1"/>
    <col min="13571" max="13572" width="13.109375" style="2" customWidth="1"/>
    <col min="13573" max="13573" width="2.21875" style="2" customWidth="1"/>
    <col min="13574" max="13575" width="13.109375" style="2" customWidth="1"/>
    <col min="13576" max="13576" width="1.88671875" style="2" customWidth="1"/>
    <col min="13577" max="13578" width="13.109375" style="2" customWidth="1"/>
    <col min="13579" max="13824" width="11.5546875" style="2"/>
    <col min="13825" max="13825" width="23.33203125" style="2" customWidth="1"/>
    <col min="13826" max="13826" width="11.109375" style="2" customWidth="1"/>
    <col min="13827" max="13828" width="13.109375" style="2" customWidth="1"/>
    <col min="13829" max="13829" width="2.21875" style="2" customWidth="1"/>
    <col min="13830" max="13831" width="13.109375" style="2" customWidth="1"/>
    <col min="13832" max="13832" width="1.88671875" style="2" customWidth="1"/>
    <col min="13833" max="13834" width="13.109375" style="2" customWidth="1"/>
    <col min="13835" max="14080" width="11.5546875" style="2"/>
    <col min="14081" max="14081" width="23.33203125" style="2" customWidth="1"/>
    <col min="14082" max="14082" width="11.109375" style="2" customWidth="1"/>
    <col min="14083" max="14084" width="13.109375" style="2" customWidth="1"/>
    <col min="14085" max="14085" width="2.21875" style="2" customWidth="1"/>
    <col min="14086" max="14087" width="13.109375" style="2" customWidth="1"/>
    <col min="14088" max="14088" width="1.88671875" style="2" customWidth="1"/>
    <col min="14089" max="14090" width="13.109375" style="2" customWidth="1"/>
    <col min="14091" max="14336" width="11.5546875" style="2"/>
    <col min="14337" max="14337" width="23.33203125" style="2" customWidth="1"/>
    <col min="14338" max="14338" width="11.109375" style="2" customWidth="1"/>
    <col min="14339" max="14340" width="13.109375" style="2" customWidth="1"/>
    <col min="14341" max="14341" width="2.21875" style="2" customWidth="1"/>
    <col min="14342" max="14343" width="13.109375" style="2" customWidth="1"/>
    <col min="14344" max="14344" width="1.88671875" style="2" customWidth="1"/>
    <col min="14345" max="14346" width="13.109375" style="2" customWidth="1"/>
    <col min="14347" max="14592" width="11.5546875" style="2"/>
    <col min="14593" max="14593" width="23.33203125" style="2" customWidth="1"/>
    <col min="14594" max="14594" width="11.109375" style="2" customWidth="1"/>
    <col min="14595" max="14596" width="13.109375" style="2" customWidth="1"/>
    <col min="14597" max="14597" width="2.21875" style="2" customWidth="1"/>
    <col min="14598" max="14599" width="13.109375" style="2" customWidth="1"/>
    <col min="14600" max="14600" width="1.88671875" style="2" customWidth="1"/>
    <col min="14601" max="14602" width="13.109375" style="2" customWidth="1"/>
    <col min="14603" max="14848" width="11.5546875" style="2"/>
    <col min="14849" max="14849" width="23.33203125" style="2" customWidth="1"/>
    <col min="14850" max="14850" width="11.109375" style="2" customWidth="1"/>
    <col min="14851" max="14852" width="13.109375" style="2" customWidth="1"/>
    <col min="14853" max="14853" width="2.21875" style="2" customWidth="1"/>
    <col min="14854" max="14855" width="13.109375" style="2" customWidth="1"/>
    <col min="14856" max="14856" width="1.88671875" style="2" customWidth="1"/>
    <col min="14857" max="14858" width="13.109375" style="2" customWidth="1"/>
    <col min="14859" max="15104" width="11.5546875" style="2"/>
    <col min="15105" max="15105" width="23.33203125" style="2" customWidth="1"/>
    <col min="15106" max="15106" width="11.109375" style="2" customWidth="1"/>
    <col min="15107" max="15108" width="13.109375" style="2" customWidth="1"/>
    <col min="15109" max="15109" width="2.21875" style="2" customWidth="1"/>
    <col min="15110" max="15111" width="13.109375" style="2" customWidth="1"/>
    <col min="15112" max="15112" width="1.88671875" style="2" customWidth="1"/>
    <col min="15113" max="15114" width="13.109375" style="2" customWidth="1"/>
    <col min="15115" max="15360" width="11.5546875" style="2"/>
    <col min="15361" max="15361" width="23.33203125" style="2" customWidth="1"/>
    <col min="15362" max="15362" width="11.109375" style="2" customWidth="1"/>
    <col min="15363" max="15364" width="13.109375" style="2" customWidth="1"/>
    <col min="15365" max="15365" width="2.21875" style="2" customWidth="1"/>
    <col min="15366" max="15367" width="13.109375" style="2" customWidth="1"/>
    <col min="15368" max="15368" width="1.88671875" style="2" customWidth="1"/>
    <col min="15369" max="15370" width="13.109375" style="2" customWidth="1"/>
    <col min="15371" max="15616" width="11.5546875" style="2"/>
    <col min="15617" max="15617" width="23.33203125" style="2" customWidth="1"/>
    <col min="15618" max="15618" width="11.109375" style="2" customWidth="1"/>
    <col min="15619" max="15620" width="13.109375" style="2" customWidth="1"/>
    <col min="15621" max="15621" width="2.21875" style="2" customWidth="1"/>
    <col min="15622" max="15623" width="13.109375" style="2" customWidth="1"/>
    <col min="15624" max="15624" width="1.88671875" style="2" customWidth="1"/>
    <col min="15625" max="15626" width="13.109375" style="2" customWidth="1"/>
    <col min="15627" max="15872" width="11.5546875" style="2"/>
    <col min="15873" max="15873" width="23.33203125" style="2" customWidth="1"/>
    <col min="15874" max="15874" width="11.109375" style="2" customWidth="1"/>
    <col min="15875" max="15876" width="13.109375" style="2" customWidth="1"/>
    <col min="15877" max="15877" width="2.21875" style="2" customWidth="1"/>
    <col min="15878" max="15879" width="13.109375" style="2" customWidth="1"/>
    <col min="15880" max="15880" width="1.88671875" style="2" customWidth="1"/>
    <col min="15881" max="15882" width="13.109375" style="2" customWidth="1"/>
    <col min="15883" max="16128" width="11.5546875" style="2"/>
    <col min="16129" max="16129" width="23.33203125" style="2" customWidth="1"/>
    <col min="16130" max="16130" width="11.109375" style="2" customWidth="1"/>
    <col min="16131" max="16132" width="13.109375" style="2" customWidth="1"/>
    <col min="16133" max="16133" width="2.21875" style="2" customWidth="1"/>
    <col min="16134" max="16135" width="13.109375" style="2" customWidth="1"/>
    <col min="16136" max="16136" width="1.88671875" style="2" customWidth="1"/>
    <col min="16137" max="16138" width="13.109375" style="2" customWidth="1"/>
    <col min="16139" max="16384" width="11.5546875" style="2"/>
  </cols>
  <sheetData>
    <row r="1" spans="1:10" s="1" customFormat="1" ht="16.5" x14ac:dyDescent="0.3">
      <c r="A1" s="237" t="s">
        <v>313</v>
      </c>
    </row>
    <row r="2" spans="1:10" s="1" customFormat="1" x14ac:dyDescent="0.3">
      <c r="B2" s="71"/>
      <c r="C2" s="71"/>
      <c r="D2" s="71"/>
      <c r="E2" s="71"/>
      <c r="F2" s="71"/>
      <c r="G2" s="71"/>
      <c r="H2" s="71"/>
      <c r="I2" s="71"/>
      <c r="J2" s="71" t="s">
        <v>409</v>
      </c>
    </row>
    <row r="3" spans="1:10" s="1" customFormat="1" ht="36" customHeight="1" x14ac:dyDescent="0.3">
      <c r="A3" s="593" t="s">
        <v>468</v>
      </c>
      <c r="B3" s="593"/>
      <c r="C3" s="593"/>
      <c r="D3" s="593"/>
      <c r="E3" s="593"/>
      <c r="F3" s="593"/>
      <c r="G3" s="593"/>
      <c r="H3" s="593"/>
      <c r="I3" s="593"/>
      <c r="J3" s="593"/>
    </row>
    <row r="4" spans="1:10" s="1" customFormat="1" ht="9.75" customHeight="1" thickBot="1" x14ac:dyDescent="0.35"/>
    <row r="5" spans="1:10" ht="15" customHeight="1" x14ac:dyDescent="0.3">
      <c r="A5" s="618" t="s">
        <v>180</v>
      </c>
      <c r="B5" s="581" t="s">
        <v>216</v>
      </c>
      <c r="C5" s="581" t="s">
        <v>219</v>
      </c>
      <c r="D5" s="581" t="s">
        <v>254</v>
      </c>
      <c r="E5" s="12"/>
      <c r="F5" s="581"/>
      <c r="G5" s="581"/>
      <c r="H5" s="581"/>
      <c r="I5" s="581"/>
      <c r="J5" s="581"/>
    </row>
    <row r="6" spans="1:10" ht="15" customHeight="1" thickBot="1" x14ac:dyDescent="0.35">
      <c r="A6" s="573"/>
      <c r="B6" s="565"/>
      <c r="C6" s="565"/>
      <c r="D6" s="565"/>
      <c r="E6" s="13"/>
      <c r="F6" s="565" t="s">
        <v>334</v>
      </c>
      <c r="G6" s="565"/>
      <c r="H6" s="565"/>
      <c r="I6" s="565"/>
      <c r="J6" s="565"/>
    </row>
    <row r="7" spans="1:10" ht="15" customHeight="1" x14ac:dyDescent="0.3">
      <c r="A7" s="573"/>
      <c r="B7" s="565"/>
      <c r="C7" s="565"/>
      <c r="D7" s="565"/>
      <c r="E7" s="14"/>
      <c r="F7" s="582" t="s">
        <v>722</v>
      </c>
      <c r="G7" s="582"/>
      <c r="H7" s="14"/>
      <c r="I7" s="582" t="s">
        <v>723</v>
      </c>
      <c r="J7" s="582"/>
    </row>
    <row r="8" spans="1:10" ht="15" customHeight="1" thickBot="1" x14ac:dyDescent="0.35">
      <c r="A8" s="573"/>
      <c r="B8" s="565"/>
      <c r="C8" s="565"/>
      <c r="D8" s="565"/>
      <c r="E8" s="14"/>
      <c r="F8" s="592"/>
      <c r="G8" s="592"/>
      <c r="H8" s="14"/>
      <c r="I8" s="592"/>
      <c r="J8" s="592"/>
    </row>
    <row r="9" spans="1:10" ht="15" customHeight="1" x14ac:dyDescent="0.3">
      <c r="A9" s="573"/>
      <c r="B9" s="565"/>
      <c r="C9" s="565"/>
      <c r="D9" s="565"/>
      <c r="E9" s="14"/>
      <c r="F9" s="573" t="s">
        <v>219</v>
      </c>
      <c r="G9" s="573" t="s">
        <v>247</v>
      </c>
      <c r="H9" s="14"/>
      <c r="I9" s="573" t="s">
        <v>219</v>
      </c>
      <c r="J9" s="573" t="s">
        <v>247</v>
      </c>
    </row>
    <row r="10" spans="1:10" ht="15" customHeight="1" thickBot="1" x14ac:dyDescent="0.35">
      <c r="A10" s="592"/>
      <c r="B10" s="566"/>
      <c r="C10" s="566"/>
      <c r="D10" s="566"/>
      <c r="E10" s="73"/>
      <c r="F10" s="592"/>
      <c r="G10" s="592"/>
      <c r="H10" s="73"/>
      <c r="I10" s="592"/>
      <c r="J10" s="592"/>
    </row>
    <row r="11" spans="1:10" ht="15" customHeight="1" x14ac:dyDescent="0.3">
      <c r="B11" s="3"/>
      <c r="C11" s="3"/>
      <c r="D11" s="3"/>
      <c r="E11" s="3"/>
      <c r="F11" s="3"/>
      <c r="G11" s="3"/>
      <c r="H11" s="3"/>
      <c r="I11" s="3"/>
      <c r="J11" s="3"/>
    </row>
    <row r="12" spans="1:10" ht="15" customHeight="1" x14ac:dyDescent="0.3">
      <c r="A12" s="17" t="s">
        <v>365</v>
      </c>
      <c r="B12" s="184">
        <v>38</v>
      </c>
      <c r="C12" s="184">
        <v>7015</v>
      </c>
      <c r="D12" s="184">
        <v>2068445</v>
      </c>
      <c r="E12" s="184"/>
      <c r="F12" s="184">
        <v>5723</v>
      </c>
      <c r="G12" s="184">
        <v>1671306</v>
      </c>
      <c r="H12" s="184"/>
      <c r="I12" s="184">
        <v>1292</v>
      </c>
      <c r="J12" s="184">
        <v>397139</v>
      </c>
    </row>
    <row r="13" spans="1:10" ht="15" customHeight="1" x14ac:dyDescent="0.3">
      <c r="A13" s="8" t="s">
        <v>85</v>
      </c>
      <c r="B13" s="184">
        <v>1</v>
      </c>
      <c r="C13" s="184">
        <v>151</v>
      </c>
      <c r="D13" s="184">
        <v>69309</v>
      </c>
      <c r="E13" s="184"/>
      <c r="F13" s="184">
        <v>130</v>
      </c>
      <c r="G13" s="184">
        <v>59670</v>
      </c>
      <c r="H13" s="184"/>
      <c r="I13" s="184">
        <v>21</v>
      </c>
      <c r="J13" s="184">
        <v>9639</v>
      </c>
    </row>
    <row r="14" spans="1:10" ht="15" customHeight="1" x14ac:dyDescent="0.3">
      <c r="A14" s="8" t="s">
        <v>86</v>
      </c>
      <c r="B14" s="184">
        <v>2</v>
      </c>
      <c r="C14" s="184">
        <v>289</v>
      </c>
      <c r="D14" s="184">
        <v>87482</v>
      </c>
      <c r="E14" s="184"/>
      <c r="F14" s="184">
        <v>289</v>
      </c>
      <c r="G14" s="184">
        <v>87482</v>
      </c>
      <c r="H14" s="184"/>
      <c r="I14" s="184"/>
      <c r="J14" s="184"/>
    </row>
    <row r="15" spans="1:10" ht="15" customHeight="1" x14ac:dyDescent="0.3">
      <c r="A15" s="8" t="s">
        <v>87</v>
      </c>
      <c r="B15" s="184"/>
      <c r="C15" s="184"/>
      <c r="D15" s="184"/>
      <c r="E15" s="184"/>
      <c r="F15" s="184"/>
      <c r="G15" s="184"/>
      <c r="H15" s="184"/>
      <c r="I15" s="184"/>
      <c r="J15" s="184"/>
    </row>
    <row r="16" spans="1:10" ht="15" customHeight="1" x14ac:dyDescent="0.3">
      <c r="A16" s="8" t="s">
        <v>88</v>
      </c>
      <c r="B16" s="184">
        <v>1</v>
      </c>
      <c r="C16" s="184">
        <v>178</v>
      </c>
      <c r="D16" s="184">
        <v>44644</v>
      </c>
      <c r="E16" s="184"/>
      <c r="F16" s="184">
        <v>145</v>
      </c>
      <c r="G16" s="184">
        <v>36540</v>
      </c>
      <c r="H16" s="184"/>
      <c r="I16" s="184">
        <v>33</v>
      </c>
      <c r="J16" s="184">
        <v>8104</v>
      </c>
    </row>
    <row r="17" spans="1:10" ht="15" customHeight="1" x14ac:dyDescent="0.3">
      <c r="A17" s="8" t="s">
        <v>89</v>
      </c>
      <c r="B17" s="184">
        <v>3</v>
      </c>
      <c r="C17" s="184">
        <v>225</v>
      </c>
      <c r="D17" s="184">
        <v>74919</v>
      </c>
      <c r="E17" s="184"/>
      <c r="F17" s="184">
        <v>91</v>
      </c>
      <c r="G17" s="184">
        <v>30160</v>
      </c>
      <c r="H17" s="184"/>
      <c r="I17" s="184">
        <v>134</v>
      </c>
      <c r="J17" s="184">
        <v>44759</v>
      </c>
    </row>
    <row r="18" spans="1:10" ht="15" customHeight="1" x14ac:dyDescent="0.3">
      <c r="A18" s="8" t="s">
        <v>90</v>
      </c>
      <c r="B18" s="184"/>
      <c r="C18" s="184"/>
      <c r="D18" s="184"/>
      <c r="E18" s="184"/>
      <c r="F18" s="184"/>
      <c r="G18" s="184"/>
      <c r="H18" s="184"/>
      <c r="I18" s="184"/>
      <c r="J18" s="184"/>
    </row>
    <row r="19" spans="1:10" ht="15" customHeight="1" x14ac:dyDescent="0.3">
      <c r="A19" s="8" t="s">
        <v>91</v>
      </c>
      <c r="B19" s="184"/>
      <c r="C19" s="184"/>
      <c r="D19" s="184"/>
      <c r="E19" s="184"/>
      <c r="F19" s="184"/>
      <c r="G19" s="184"/>
      <c r="H19" s="184"/>
      <c r="I19" s="184"/>
      <c r="J19" s="184"/>
    </row>
    <row r="20" spans="1:10" ht="15" customHeight="1" x14ac:dyDescent="0.3">
      <c r="A20" s="8" t="s">
        <v>92</v>
      </c>
      <c r="B20" s="184">
        <v>1</v>
      </c>
      <c r="C20" s="184">
        <v>106</v>
      </c>
      <c r="D20" s="184">
        <v>28372</v>
      </c>
      <c r="E20" s="184"/>
      <c r="F20" s="184">
        <v>71</v>
      </c>
      <c r="G20" s="184">
        <v>21655</v>
      </c>
      <c r="H20" s="184"/>
      <c r="I20" s="184">
        <v>35</v>
      </c>
      <c r="J20" s="184">
        <v>6717</v>
      </c>
    </row>
    <row r="21" spans="1:10" ht="15" customHeight="1" x14ac:dyDescent="0.3">
      <c r="A21" s="8" t="s">
        <v>604</v>
      </c>
      <c r="B21" s="184">
        <v>7</v>
      </c>
      <c r="C21" s="184">
        <v>2039</v>
      </c>
      <c r="D21" s="184">
        <v>472430</v>
      </c>
      <c r="E21" s="184"/>
      <c r="F21" s="184">
        <v>1965</v>
      </c>
      <c r="G21" s="184">
        <v>447861</v>
      </c>
      <c r="H21" s="184"/>
      <c r="I21" s="184">
        <v>74</v>
      </c>
      <c r="J21" s="184">
        <v>24569</v>
      </c>
    </row>
    <row r="22" spans="1:10" ht="15" customHeight="1" x14ac:dyDescent="0.3">
      <c r="A22" s="8" t="s">
        <v>578</v>
      </c>
      <c r="B22" s="184">
        <v>3</v>
      </c>
      <c r="C22" s="184">
        <v>848</v>
      </c>
      <c r="D22" s="184">
        <v>197952</v>
      </c>
      <c r="E22" s="184"/>
      <c r="F22" s="184">
        <v>807</v>
      </c>
      <c r="G22" s="184">
        <v>188059</v>
      </c>
      <c r="H22" s="184"/>
      <c r="I22" s="184">
        <v>41</v>
      </c>
      <c r="J22" s="184">
        <v>9893</v>
      </c>
    </row>
    <row r="23" spans="1:10" ht="15" customHeight="1" x14ac:dyDescent="0.3">
      <c r="A23" s="8" t="s">
        <v>93</v>
      </c>
      <c r="B23" s="184">
        <v>1</v>
      </c>
      <c r="C23" s="184">
        <v>156</v>
      </c>
      <c r="D23" s="184">
        <v>61776</v>
      </c>
      <c r="E23" s="184"/>
      <c r="F23" s="184">
        <v>99</v>
      </c>
      <c r="G23" s="184">
        <v>39204</v>
      </c>
      <c r="H23" s="184"/>
      <c r="I23" s="184">
        <v>57</v>
      </c>
      <c r="J23" s="184">
        <v>22572</v>
      </c>
    </row>
    <row r="24" spans="1:10" ht="15" customHeight="1" x14ac:dyDescent="0.3">
      <c r="A24" s="8" t="s">
        <v>94</v>
      </c>
      <c r="B24" s="184">
        <v>1</v>
      </c>
      <c r="C24" s="184">
        <v>121</v>
      </c>
      <c r="D24" s="184">
        <v>57959</v>
      </c>
      <c r="E24" s="184"/>
      <c r="F24" s="184">
        <v>71</v>
      </c>
      <c r="G24" s="184">
        <v>34009</v>
      </c>
      <c r="H24" s="184"/>
      <c r="I24" s="184">
        <v>50</v>
      </c>
      <c r="J24" s="184">
        <v>23950</v>
      </c>
    </row>
    <row r="25" spans="1:10" ht="15" customHeight="1" x14ac:dyDescent="0.3">
      <c r="A25" s="8" t="s">
        <v>95</v>
      </c>
      <c r="B25" s="184"/>
      <c r="C25" s="184"/>
      <c r="D25" s="184"/>
      <c r="E25" s="184"/>
      <c r="F25" s="184"/>
      <c r="G25" s="184"/>
      <c r="H25" s="184"/>
      <c r="I25" s="184"/>
      <c r="J25" s="184"/>
    </row>
    <row r="26" spans="1:10" ht="15" customHeight="1" x14ac:dyDescent="0.3">
      <c r="A26" s="8" t="s">
        <v>96</v>
      </c>
      <c r="B26" s="184"/>
      <c r="C26" s="184"/>
      <c r="D26" s="184"/>
      <c r="E26" s="184"/>
      <c r="F26" s="184"/>
      <c r="G26" s="184"/>
      <c r="H26" s="184"/>
      <c r="I26" s="184"/>
      <c r="J26" s="184"/>
    </row>
    <row r="27" spans="1:10" ht="15" customHeight="1" x14ac:dyDescent="0.3">
      <c r="A27" s="8" t="s">
        <v>97</v>
      </c>
      <c r="B27" s="184">
        <v>1</v>
      </c>
      <c r="C27" s="184">
        <v>388</v>
      </c>
      <c r="D27" s="184">
        <v>154559</v>
      </c>
      <c r="E27" s="184"/>
      <c r="F27" s="184">
        <v>329</v>
      </c>
      <c r="G27" s="184">
        <v>138091</v>
      </c>
      <c r="H27" s="184"/>
      <c r="I27" s="184">
        <v>59</v>
      </c>
      <c r="J27" s="184">
        <v>16468</v>
      </c>
    </row>
    <row r="28" spans="1:10" ht="15" customHeight="1" x14ac:dyDescent="0.3">
      <c r="A28" s="8" t="s">
        <v>571</v>
      </c>
      <c r="B28" s="184"/>
      <c r="C28" s="184"/>
      <c r="D28" s="184"/>
      <c r="E28" s="184"/>
      <c r="F28" s="184"/>
      <c r="G28" s="184"/>
      <c r="H28" s="184"/>
      <c r="I28" s="184"/>
      <c r="J28" s="184"/>
    </row>
    <row r="29" spans="1:10" ht="15" customHeight="1" x14ac:dyDescent="0.3">
      <c r="A29" s="8" t="s">
        <v>475</v>
      </c>
      <c r="B29" s="184">
        <v>2</v>
      </c>
      <c r="C29" s="184">
        <v>439</v>
      </c>
      <c r="D29" s="184">
        <v>166404</v>
      </c>
      <c r="E29" s="184"/>
      <c r="F29" s="184">
        <v>366</v>
      </c>
      <c r="G29" s="184">
        <v>130573</v>
      </c>
      <c r="H29" s="184"/>
      <c r="I29" s="184">
        <v>73</v>
      </c>
      <c r="J29" s="184">
        <v>35831</v>
      </c>
    </row>
    <row r="30" spans="1:10" ht="15" customHeight="1" x14ac:dyDescent="0.3">
      <c r="A30" s="8" t="s">
        <v>98</v>
      </c>
      <c r="B30" s="184">
        <v>1</v>
      </c>
      <c r="C30" s="184">
        <v>175</v>
      </c>
      <c r="D30" s="184">
        <v>62810</v>
      </c>
      <c r="E30" s="184"/>
      <c r="F30" s="184">
        <v>97</v>
      </c>
      <c r="G30" s="184">
        <v>40423</v>
      </c>
      <c r="H30" s="184"/>
      <c r="I30" s="184">
        <v>78</v>
      </c>
      <c r="J30" s="184">
        <v>22387</v>
      </c>
    </row>
    <row r="31" spans="1:10" ht="15" customHeight="1" x14ac:dyDescent="0.3">
      <c r="A31" s="8" t="s">
        <v>99</v>
      </c>
      <c r="B31" s="185"/>
      <c r="C31" s="185"/>
      <c r="D31" s="185"/>
      <c r="E31" s="185"/>
      <c r="F31" s="185"/>
      <c r="G31" s="185"/>
      <c r="H31" s="185"/>
      <c r="I31" s="185"/>
      <c r="J31" s="185"/>
    </row>
    <row r="32" spans="1:10" ht="15" customHeight="1" x14ac:dyDescent="0.3">
      <c r="A32" s="8" t="s">
        <v>100</v>
      </c>
      <c r="B32" s="184">
        <v>1</v>
      </c>
      <c r="C32" s="184">
        <v>210</v>
      </c>
      <c r="D32" s="184">
        <v>95970</v>
      </c>
      <c r="E32" s="184"/>
      <c r="F32" s="184">
        <v>180</v>
      </c>
      <c r="G32" s="184">
        <v>82260</v>
      </c>
      <c r="H32" s="184"/>
      <c r="I32" s="184">
        <v>30</v>
      </c>
      <c r="J32" s="184">
        <v>13710</v>
      </c>
    </row>
    <row r="33" spans="1:11" ht="15" customHeight="1" x14ac:dyDescent="0.3">
      <c r="A33" s="8" t="s">
        <v>145</v>
      </c>
      <c r="B33" s="184">
        <v>1</v>
      </c>
      <c r="C33" s="184"/>
      <c r="D33" s="184"/>
      <c r="E33" s="184"/>
      <c r="F33" s="184"/>
      <c r="G33" s="184"/>
      <c r="H33" s="184"/>
      <c r="I33" s="184"/>
      <c r="J33" s="184"/>
    </row>
    <row r="34" spans="1:11" ht="15" customHeight="1" x14ac:dyDescent="0.3">
      <c r="A34" s="8" t="s">
        <v>101</v>
      </c>
      <c r="B34" s="184"/>
      <c r="C34" s="184"/>
      <c r="D34" s="184"/>
      <c r="E34" s="184"/>
      <c r="F34" s="184"/>
      <c r="G34" s="184"/>
      <c r="H34" s="184"/>
      <c r="I34" s="184"/>
      <c r="J34" s="184"/>
    </row>
    <row r="35" spans="1:11" ht="15" customHeight="1" x14ac:dyDescent="0.3">
      <c r="A35" s="8" t="s">
        <v>102</v>
      </c>
      <c r="B35" s="184"/>
      <c r="C35" s="184"/>
      <c r="D35" s="184"/>
      <c r="E35" s="184"/>
      <c r="F35" s="184"/>
      <c r="G35" s="184"/>
      <c r="H35" s="184"/>
      <c r="I35" s="184"/>
      <c r="J35" s="184"/>
    </row>
    <row r="36" spans="1:11" ht="15" customHeight="1" x14ac:dyDescent="0.3">
      <c r="A36" s="8" t="s">
        <v>103</v>
      </c>
      <c r="B36" s="184">
        <v>1</v>
      </c>
      <c r="C36" s="184">
        <v>320</v>
      </c>
      <c r="D36" s="184">
        <v>122364</v>
      </c>
      <c r="E36" s="184"/>
      <c r="F36" s="184">
        <v>175</v>
      </c>
      <c r="G36" s="184">
        <v>84211</v>
      </c>
      <c r="H36" s="184"/>
      <c r="I36" s="184">
        <v>145</v>
      </c>
      <c r="J36" s="184">
        <v>38153</v>
      </c>
    </row>
    <row r="37" spans="1:11" ht="15" customHeight="1" x14ac:dyDescent="0.3">
      <c r="A37" s="8" t="s">
        <v>104</v>
      </c>
      <c r="B37" s="184"/>
      <c r="C37" s="184"/>
      <c r="D37" s="184"/>
      <c r="E37" s="184"/>
      <c r="F37" s="184"/>
      <c r="G37" s="184"/>
      <c r="H37" s="184"/>
      <c r="I37" s="184"/>
      <c r="J37" s="184"/>
    </row>
    <row r="38" spans="1:11" ht="15" customHeight="1" x14ac:dyDescent="0.3">
      <c r="A38" s="8" t="s">
        <v>105</v>
      </c>
      <c r="B38" s="184">
        <v>1</v>
      </c>
      <c r="C38" s="184">
        <v>249</v>
      </c>
      <c r="D38" s="184">
        <v>61158</v>
      </c>
      <c r="E38" s="184"/>
      <c r="F38" s="184">
        <v>202</v>
      </c>
      <c r="G38" s="184">
        <v>50298</v>
      </c>
      <c r="H38" s="184"/>
      <c r="I38" s="184">
        <v>47</v>
      </c>
      <c r="J38" s="184">
        <v>10860</v>
      </c>
    </row>
    <row r="39" spans="1:11" ht="15" customHeight="1" x14ac:dyDescent="0.3">
      <c r="A39" s="8" t="s">
        <v>106</v>
      </c>
      <c r="B39" s="184">
        <v>3</v>
      </c>
      <c r="C39" s="184">
        <v>454</v>
      </c>
      <c r="D39" s="184">
        <v>158433</v>
      </c>
      <c r="E39" s="184"/>
      <c r="F39" s="184">
        <v>327</v>
      </c>
      <c r="G39" s="184">
        <v>115492</v>
      </c>
      <c r="H39" s="184"/>
      <c r="I39" s="184">
        <v>127</v>
      </c>
      <c r="J39" s="184">
        <v>42941</v>
      </c>
    </row>
    <row r="40" spans="1:11" ht="15" customHeight="1" x14ac:dyDescent="0.3">
      <c r="A40" s="8" t="s">
        <v>107</v>
      </c>
      <c r="B40" s="184"/>
      <c r="C40" s="184"/>
      <c r="D40" s="184"/>
      <c r="E40" s="184"/>
      <c r="F40" s="184"/>
      <c r="G40" s="184"/>
      <c r="H40" s="184"/>
      <c r="I40" s="184"/>
      <c r="J40" s="184"/>
    </row>
    <row r="41" spans="1:11" ht="15" customHeight="1" x14ac:dyDescent="0.3">
      <c r="A41" s="8" t="s">
        <v>724</v>
      </c>
      <c r="B41" s="184">
        <v>1</v>
      </c>
      <c r="C41" s="184"/>
      <c r="D41" s="184"/>
      <c r="E41" s="184"/>
      <c r="F41" s="184"/>
      <c r="G41" s="184"/>
      <c r="H41" s="184"/>
      <c r="I41" s="184"/>
      <c r="J41" s="184"/>
    </row>
    <row r="42" spans="1:11" ht="15" customHeight="1" x14ac:dyDescent="0.3">
      <c r="A42" s="8" t="s">
        <v>109</v>
      </c>
      <c r="B42" s="184">
        <v>2</v>
      </c>
      <c r="C42" s="184">
        <v>4</v>
      </c>
      <c r="D42" s="184">
        <v>1596</v>
      </c>
      <c r="E42" s="184"/>
      <c r="F42" s="184">
        <v>2</v>
      </c>
      <c r="G42" s="184">
        <v>798</v>
      </c>
      <c r="H42" s="184"/>
      <c r="I42" s="184">
        <v>2</v>
      </c>
      <c r="J42" s="184">
        <v>798</v>
      </c>
    </row>
    <row r="43" spans="1:11" ht="15" customHeight="1" x14ac:dyDescent="0.3">
      <c r="A43" s="8" t="s">
        <v>110</v>
      </c>
      <c r="B43" s="184">
        <v>1</v>
      </c>
      <c r="C43" s="184">
        <v>291</v>
      </c>
      <c r="D43" s="184">
        <v>43753</v>
      </c>
      <c r="E43" s="184"/>
      <c r="F43" s="184">
        <v>232</v>
      </c>
      <c r="G43" s="184">
        <v>35862</v>
      </c>
      <c r="H43" s="184"/>
      <c r="I43" s="184">
        <v>59</v>
      </c>
      <c r="J43" s="184">
        <v>7891</v>
      </c>
    </row>
    <row r="44" spans="1:11" ht="15" customHeight="1" x14ac:dyDescent="0.3">
      <c r="A44" s="8" t="s">
        <v>111</v>
      </c>
      <c r="B44" s="184"/>
      <c r="C44" s="184"/>
      <c r="D44" s="184"/>
      <c r="E44" s="184"/>
      <c r="F44" s="184"/>
      <c r="G44" s="184"/>
      <c r="H44" s="184"/>
      <c r="I44" s="184"/>
      <c r="J44" s="184"/>
    </row>
    <row r="45" spans="1:11" ht="15" customHeight="1" x14ac:dyDescent="0.3">
      <c r="A45" s="8" t="s">
        <v>725</v>
      </c>
      <c r="B45" s="184">
        <v>1</v>
      </c>
      <c r="C45" s="184"/>
      <c r="D45" s="184"/>
      <c r="E45" s="184"/>
      <c r="F45" s="184"/>
      <c r="G45" s="184"/>
      <c r="H45" s="184"/>
      <c r="I45" s="184"/>
      <c r="J45" s="184"/>
    </row>
    <row r="46" spans="1:11" ht="15" customHeight="1" x14ac:dyDescent="0.3">
      <c r="A46" s="8" t="s">
        <v>113</v>
      </c>
      <c r="B46" s="184">
        <v>1</v>
      </c>
      <c r="C46" s="184">
        <v>244</v>
      </c>
      <c r="D46" s="184">
        <v>50190</v>
      </c>
      <c r="E46" s="184"/>
      <c r="F46" s="184">
        <v>84</v>
      </c>
      <c r="G46" s="184">
        <v>20150</v>
      </c>
      <c r="H46" s="184"/>
      <c r="I46" s="184">
        <v>160</v>
      </c>
      <c r="J46" s="184">
        <v>30040</v>
      </c>
    </row>
    <row r="47" spans="1:11" ht="15" customHeight="1" x14ac:dyDescent="0.3">
      <c r="A47" s="8" t="s">
        <v>114</v>
      </c>
      <c r="B47" s="184">
        <v>1</v>
      </c>
      <c r="C47" s="184">
        <v>128</v>
      </c>
      <c r="D47" s="184">
        <v>56365</v>
      </c>
      <c r="E47" s="184"/>
      <c r="F47" s="184">
        <v>61</v>
      </c>
      <c r="G47" s="184">
        <v>28508</v>
      </c>
      <c r="H47" s="184"/>
      <c r="I47" s="184">
        <v>67</v>
      </c>
      <c r="J47" s="184">
        <v>27857</v>
      </c>
      <c r="K47" s="99"/>
    </row>
    <row r="48" spans="1:11" ht="15" customHeight="1" thickBot="1" x14ac:dyDescent="0.35">
      <c r="A48" s="39"/>
      <c r="B48" s="157"/>
      <c r="C48" s="70"/>
      <c r="D48" s="70"/>
      <c r="E48" s="158"/>
      <c r="F48" s="157"/>
      <c r="G48" s="70"/>
      <c r="H48" s="70"/>
      <c r="I48" s="158"/>
      <c r="J48" s="158"/>
    </row>
    <row r="49" spans="1:10" ht="15" customHeight="1" x14ac:dyDescent="0.3">
      <c r="A49" s="708" t="s">
        <v>726</v>
      </c>
      <c r="B49" s="708"/>
      <c r="C49" s="708"/>
      <c r="D49" s="708"/>
      <c r="E49" s="708"/>
      <c r="F49" s="708"/>
      <c r="G49" s="708"/>
      <c r="H49" s="708"/>
      <c r="I49" s="708"/>
      <c r="J49" s="708"/>
    </row>
    <row r="50" spans="1:10" ht="15" customHeight="1" x14ac:dyDescent="0.3">
      <c r="A50" s="708" t="s">
        <v>727</v>
      </c>
      <c r="B50" s="708"/>
      <c r="C50" s="708"/>
      <c r="D50" s="708"/>
      <c r="E50" s="708"/>
      <c r="F50" s="708"/>
      <c r="G50" s="708"/>
      <c r="H50" s="708"/>
      <c r="I50" s="708"/>
      <c r="J50" s="708"/>
    </row>
    <row r="51" spans="1:10" ht="15" customHeight="1" x14ac:dyDescent="0.3">
      <c r="A51" s="709" t="s">
        <v>328</v>
      </c>
      <c r="B51" s="709"/>
      <c r="C51" s="709"/>
      <c r="D51" s="709"/>
      <c r="E51" s="709"/>
      <c r="F51" s="709"/>
      <c r="G51" s="709"/>
      <c r="H51" s="709"/>
      <c r="I51" s="709"/>
      <c r="J51" s="7"/>
    </row>
  </sheetData>
  <mergeCells count="16">
    <mergeCell ref="A49:J49"/>
    <mergeCell ref="A50:J50"/>
    <mergeCell ref="A51:I51"/>
    <mergeCell ref="F9:F10"/>
    <mergeCell ref="G9:G10"/>
    <mergeCell ref="I9:I10"/>
    <mergeCell ref="J9:J10"/>
    <mergeCell ref="A3:J3"/>
    <mergeCell ref="A5:A10"/>
    <mergeCell ref="B5:B10"/>
    <mergeCell ref="C5:C10"/>
    <mergeCell ref="D5:D10"/>
    <mergeCell ref="F5:J5"/>
    <mergeCell ref="F7:G8"/>
    <mergeCell ref="I7:J8"/>
    <mergeCell ref="F6:J6"/>
  </mergeCells>
  <hyperlinks>
    <hyperlink ref="A1" location="Índice!A1" display="Regresar"/>
  </hyperlinks>
  <printOptions horizontalCentered="1"/>
  <pageMargins left="0.27559055118110237" right="0.27559055118110237" top="0.39370078740157483" bottom="0" header="0.51181102362204722" footer="0.51181102362204722"/>
  <pageSetup scale="78"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GridLines="0" showZeros="0" topLeftCell="A3" zoomScaleNormal="100" zoomScaleSheetLayoutView="42" workbookViewId="0">
      <selection activeCell="G13" sqref="G13"/>
    </sheetView>
  </sheetViews>
  <sheetFormatPr baseColWidth="10" defaultRowHeight="15" x14ac:dyDescent="0.3"/>
  <cols>
    <col min="1" max="1" width="18.88671875" style="28" customWidth="1"/>
    <col min="2" max="2" width="7.109375" style="35" customWidth="1"/>
    <col min="3" max="3" width="15.33203125" style="33" customWidth="1"/>
    <col min="4" max="5" width="12.6640625" style="250" customWidth="1"/>
    <col min="6" max="7" width="11.6640625" style="250" customWidth="1"/>
    <col min="8" max="8" width="13.88671875" style="250" customWidth="1"/>
    <col min="9" max="9" width="14.109375" style="250" customWidth="1"/>
    <col min="10" max="257" width="11.5546875" style="250"/>
    <col min="258" max="258" width="24.44140625" style="250" customWidth="1"/>
    <col min="259" max="259" width="7.109375" style="250" customWidth="1"/>
    <col min="260" max="260" width="15.33203125" style="250" customWidth="1"/>
    <col min="261" max="261" width="14" style="250" customWidth="1"/>
    <col min="262" max="262" width="15.5546875" style="250" customWidth="1"/>
    <col min="263" max="263" width="14.44140625" style="250" customWidth="1"/>
    <col min="264" max="264" width="19.109375" style="250" customWidth="1"/>
    <col min="265" max="265" width="18.33203125" style="250" customWidth="1"/>
    <col min="266" max="513" width="11.5546875" style="250"/>
    <col min="514" max="514" width="24.44140625" style="250" customWidth="1"/>
    <col min="515" max="515" width="7.109375" style="250" customWidth="1"/>
    <col min="516" max="516" width="15.33203125" style="250" customWidth="1"/>
    <col min="517" max="517" width="14" style="250" customWidth="1"/>
    <col min="518" max="518" width="15.5546875" style="250" customWidth="1"/>
    <col min="519" max="519" width="14.44140625" style="250" customWidth="1"/>
    <col min="520" max="520" width="19.109375" style="250" customWidth="1"/>
    <col min="521" max="521" width="18.33203125" style="250" customWidth="1"/>
    <col min="522" max="769" width="11.5546875" style="250"/>
    <col min="770" max="770" width="24.44140625" style="250" customWidth="1"/>
    <col min="771" max="771" width="7.109375" style="250" customWidth="1"/>
    <col min="772" max="772" width="15.33203125" style="250" customWidth="1"/>
    <col min="773" max="773" width="14" style="250" customWidth="1"/>
    <col min="774" max="774" width="15.5546875" style="250" customWidth="1"/>
    <col min="775" max="775" width="14.44140625" style="250" customWidth="1"/>
    <col min="776" max="776" width="19.109375" style="250" customWidth="1"/>
    <col min="777" max="777" width="18.33203125" style="250" customWidth="1"/>
    <col min="778" max="1025" width="11.5546875" style="250"/>
    <col min="1026" max="1026" width="24.44140625" style="250" customWidth="1"/>
    <col min="1027" max="1027" width="7.109375" style="250" customWidth="1"/>
    <col min="1028" max="1028" width="15.33203125" style="250" customWidth="1"/>
    <col min="1029" max="1029" width="14" style="250" customWidth="1"/>
    <col min="1030" max="1030" width="15.5546875" style="250" customWidth="1"/>
    <col min="1031" max="1031" width="14.44140625" style="250" customWidth="1"/>
    <col min="1032" max="1032" width="19.109375" style="250" customWidth="1"/>
    <col min="1033" max="1033" width="18.33203125" style="250" customWidth="1"/>
    <col min="1034" max="1281" width="11.5546875" style="250"/>
    <col min="1282" max="1282" width="24.44140625" style="250" customWidth="1"/>
    <col min="1283" max="1283" width="7.109375" style="250" customWidth="1"/>
    <col min="1284" max="1284" width="15.33203125" style="250" customWidth="1"/>
    <col min="1285" max="1285" width="14" style="250" customWidth="1"/>
    <col min="1286" max="1286" width="15.5546875" style="250" customWidth="1"/>
    <col min="1287" max="1287" width="14.44140625" style="250" customWidth="1"/>
    <col min="1288" max="1288" width="19.109375" style="250" customWidth="1"/>
    <col min="1289" max="1289" width="18.33203125" style="250" customWidth="1"/>
    <col min="1290" max="1537" width="11.5546875" style="250"/>
    <col min="1538" max="1538" width="24.44140625" style="250" customWidth="1"/>
    <col min="1539" max="1539" width="7.109375" style="250" customWidth="1"/>
    <col min="1540" max="1540" width="15.33203125" style="250" customWidth="1"/>
    <col min="1541" max="1541" width="14" style="250" customWidth="1"/>
    <col min="1542" max="1542" width="15.5546875" style="250" customWidth="1"/>
    <col min="1543" max="1543" width="14.44140625" style="250" customWidth="1"/>
    <col min="1544" max="1544" width="19.109375" style="250" customWidth="1"/>
    <col min="1545" max="1545" width="18.33203125" style="250" customWidth="1"/>
    <col min="1546" max="1793" width="11.5546875" style="250"/>
    <col min="1794" max="1794" width="24.44140625" style="250" customWidth="1"/>
    <col min="1795" max="1795" width="7.109375" style="250" customWidth="1"/>
    <col min="1796" max="1796" width="15.33203125" style="250" customWidth="1"/>
    <col min="1797" max="1797" width="14" style="250" customWidth="1"/>
    <col min="1798" max="1798" width="15.5546875" style="250" customWidth="1"/>
    <col min="1799" max="1799" width="14.44140625" style="250" customWidth="1"/>
    <col min="1800" max="1800" width="19.109375" style="250" customWidth="1"/>
    <col min="1801" max="1801" width="18.33203125" style="250" customWidth="1"/>
    <col min="1802" max="2049" width="11.5546875" style="250"/>
    <col min="2050" max="2050" width="24.44140625" style="250" customWidth="1"/>
    <col min="2051" max="2051" width="7.109375" style="250" customWidth="1"/>
    <col min="2052" max="2052" width="15.33203125" style="250" customWidth="1"/>
    <col min="2053" max="2053" width="14" style="250" customWidth="1"/>
    <col min="2054" max="2054" width="15.5546875" style="250" customWidth="1"/>
    <col min="2055" max="2055" width="14.44140625" style="250" customWidth="1"/>
    <col min="2056" max="2056" width="19.109375" style="250" customWidth="1"/>
    <col min="2057" max="2057" width="18.33203125" style="250" customWidth="1"/>
    <col min="2058" max="2305" width="11.5546875" style="250"/>
    <col min="2306" max="2306" width="24.44140625" style="250" customWidth="1"/>
    <col min="2307" max="2307" width="7.109375" style="250" customWidth="1"/>
    <col min="2308" max="2308" width="15.33203125" style="250" customWidth="1"/>
    <col min="2309" max="2309" width="14" style="250" customWidth="1"/>
    <col min="2310" max="2310" width="15.5546875" style="250" customWidth="1"/>
    <col min="2311" max="2311" width="14.44140625" style="250" customWidth="1"/>
    <col min="2312" max="2312" width="19.109375" style="250" customWidth="1"/>
    <col min="2313" max="2313" width="18.33203125" style="250" customWidth="1"/>
    <col min="2314" max="2561" width="11.5546875" style="250"/>
    <col min="2562" max="2562" width="24.44140625" style="250" customWidth="1"/>
    <col min="2563" max="2563" width="7.109375" style="250" customWidth="1"/>
    <col min="2564" max="2564" width="15.33203125" style="250" customWidth="1"/>
    <col min="2565" max="2565" width="14" style="250" customWidth="1"/>
    <col min="2566" max="2566" width="15.5546875" style="250" customWidth="1"/>
    <col min="2567" max="2567" width="14.44140625" style="250" customWidth="1"/>
    <col min="2568" max="2568" width="19.109375" style="250" customWidth="1"/>
    <col min="2569" max="2569" width="18.33203125" style="250" customWidth="1"/>
    <col min="2570" max="2817" width="11.5546875" style="250"/>
    <col min="2818" max="2818" width="24.44140625" style="250" customWidth="1"/>
    <col min="2819" max="2819" width="7.109375" style="250" customWidth="1"/>
    <col min="2820" max="2820" width="15.33203125" style="250" customWidth="1"/>
    <col min="2821" max="2821" width="14" style="250" customWidth="1"/>
    <col min="2822" max="2822" width="15.5546875" style="250" customWidth="1"/>
    <col min="2823" max="2823" width="14.44140625" style="250" customWidth="1"/>
    <col min="2824" max="2824" width="19.109375" style="250" customWidth="1"/>
    <col min="2825" max="2825" width="18.33203125" style="250" customWidth="1"/>
    <col min="2826" max="3073" width="11.5546875" style="250"/>
    <col min="3074" max="3074" width="24.44140625" style="250" customWidth="1"/>
    <col min="3075" max="3075" width="7.109375" style="250" customWidth="1"/>
    <col min="3076" max="3076" width="15.33203125" style="250" customWidth="1"/>
    <col min="3077" max="3077" width="14" style="250" customWidth="1"/>
    <col min="3078" max="3078" width="15.5546875" style="250" customWidth="1"/>
    <col min="3079" max="3079" width="14.44140625" style="250" customWidth="1"/>
    <col min="3080" max="3080" width="19.109375" style="250" customWidth="1"/>
    <col min="3081" max="3081" width="18.33203125" style="250" customWidth="1"/>
    <col min="3082" max="3329" width="11.5546875" style="250"/>
    <col min="3330" max="3330" width="24.44140625" style="250" customWidth="1"/>
    <col min="3331" max="3331" width="7.109375" style="250" customWidth="1"/>
    <col min="3332" max="3332" width="15.33203125" style="250" customWidth="1"/>
    <col min="3333" max="3333" width="14" style="250" customWidth="1"/>
    <col min="3334" max="3334" width="15.5546875" style="250" customWidth="1"/>
    <col min="3335" max="3335" width="14.44140625" style="250" customWidth="1"/>
    <col min="3336" max="3336" width="19.109375" style="250" customWidth="1"/>
    <col min="3337" max="3337" width="18.33203125" style="250" customWidth="1"/>
    <col min="3338" max="3585" width="11.5546875" style="250"/>
    <col min="3586" max="3586" width="24.44140625" style="250" customWidth="1"/>
    <col min="3587" max="3587" width="7.109375" style="250" customWidth="1"/>
    <col min="3588" max="3588" width="15.33203125" style="250" customWidth="1"/>
    <col min="3589" max="3589" width="14" style="250" customWidth="1"/>
    <col min="3590" max="3590" width="15.5546875" style="250" customWidth="1"/>
    <col min="3591" max="3591" width="14.44140625" style="250" customWidth="1"/>
    <col min="3592" max="3592" width="19.109375" style="250" customWidth="1"/>
    <col min="3593" max="3593" width="18.33203125" style="250" customWidth="1"/>
    <col min="3594" max="3841" width="11.5546875" style="250"/>
    <col min="3842" max="3842" width="24.44140625" style="250" customWidth="1"/>
    <col min="3843" max="3843" width="7.109375" style="250" customWidth="1"/>
    <col min="3844" max="3844" width="15.33203125" style="250" customWidth="1"/>
    <col min="3845" max="3845" width="14" style="250" customWidth="1"/>
    <col min="3846" max="3846" width="15.5546875" style="250" customWidth="1"/>
    <col min="3847" max="3847" width="14.44140625" style="250" customWidth="1"/>
    <col min="3848" max="3848" width="19.109375" style="250" customWidth="1"/>
    <col min="3849" max="3849" width="18.33203125" style="250" customWidth="1"/>
    <col min="3850" max="4097" width="11.5546875" style="250"/>
    <col min="4098" max="4098" width="24.44140625" style="250" customWidth="1"/>
    <col min="4099" max="4099" width="7.109375" style="250" customWidth="1"/>
    <col min="4100" max="4100" width="15.33203125" style="250" customWidth="1"/>
    <col min="4101" max="4101" width="14" style="250" customWidth="1"/>
    <col min="4102" max="4102" width="15.5546875" style="250" customWidth="1"/>
    <col min="4103" max="4103" width="14.44140625" style="250" customWidth="1"/>
    <col min="4104" max="4104" width="19.109375" style="250" customWidth="1"/>
    <col min="4105" max="4105" width="18.33203125" style="250" customWidth="1"/>
    <col min="4106" max="4353" width="11.5546875" style="250"/>
    <col min="4354" max="4354" width="24.44140625" style="250" customWidth="1"/>
    <col min="4355" max="4355" width="7.109375" style="250" customWidth="1"/>
    <col min="4356" max="4356" width="15.33203125" style="250" customWidth="1"/>
    <col min="4357" max="4357" width="14" style="250" customWidth="1"/>
    <col min="4358" max="4358" width="15.5546875" style="250" customWidth="1"/>
    <col min="4359" max="4359" width="14.44140625" style="250" customWidth="1"/>
    <col min="4360" max="4360" width="19.109375" style="250" customWidth="1"/>
    <col min="4361" max="4361" width="18.33203125" style="250" customWidth="1"/>
    <col min="4362" max="4609" width="11.5546875" style="250"/>
    <col min="4610" max="4610" width="24.44140625" style="250" customWidth="1"/>
    <col min="4611" max="4611" width="7.109375" style="250" customWidth="1"/>
    <col min="4612" max="4612" width="15.33203125" style="250" customWidth="1"/>
    <col min="4613" max="4613" width="14" style="250" customWidth="1"/>
    <col min="4614" max="4614" width="15.5546875" style="250" customWidth="1"/>
    <col min="4615" max="4615" width="14.44140625" style="250" customWidth="1"/>
    <col min="4616" max="4616" width="19.109375" style="250" customWidth="1"/>
    <col min="4617" max="4617" width="18.33203125" style="250" customWidth="1"/>
    <col min="4618" max="4865" width="11.5546875" style="250"/>
    <col min="4866" max="4866" width="24.44140625" style="250" customWidth="1"/>
    <col min="4867" max="4867" width="7.109375" style="250" customWidth="1"/>
    <col min="4868" max="4868" width="15.33203125" style="250" customWidth="1"/>
    <col min="4869" max="4869" width="14" style="250" customWidth="1"/>
    <col min="4870" max="4870" width="15.5546875" style="250" customWidth="1"/>
    <col min="4871" max="4871" width="14.44140625" style="250" customWidth="1"/>
    <col min="4872" max="4872" width="19.109375" style="250" customWidth="1"/>
    <col min="4873" max="4873" width="18.33203125" style="250" customWidth="1"/>
    <col min="4874" max="5121" width="11.5546875" style="250"/>
    <col min="5122" max="5122" width="24.44140625" style="250" customWidth="1"/>
    <col min="5123" max="5123" width="7.109375" style="250" customWidth="1"/>
    <col min="5124" max="5124" width="15.33203125" style="250" customWidth="1"/>
    <col min="5125" max="5125" width="14" style="250" customWidth="1"/>
    <col min="5126" max="5126" width="15.5546875" style="250" customWidth="1"/>
    <col min="5127" max="5127" width="14.44140625" style="250" customWidth="1"/>
    <col min="5128" max="5128" width="19.109375" style="250" customWidth="1"/>
    <col min="5129" max="5129" width="18.33203125" style="250" customWidth="1"/>
    <col min="5130" max="5377" width="11.5546875" style="250"/>
    <col min="5378" max="5378" width="24.44140625" style="250" customWidth="1"/>
    <col min="5379" max="5379" width="7.109375" style="250" customWidth="1"/>
    <col min="5380" max="5380" width="15.33203125" style="250" customWidth="1"/>
    <col min="5381" max="5381" width="14" style="250" customWidth="1"/>
    <col min="5382" max="5382" width="15.5546875" style="250" customWidth="1"/>
    <col min="5383" max="5383" width="14.44140625" style="250" customWidth="1"/>
    <col min="5384" max="5384" width="19.109375" style="250" customWidth="1"/>
    <col min="5385" max="5385" width="18.33203125" style="250" customWidth="1"/>
    <col min="5386" max="5633" width="11.5546875" style="250"/>
    <col min="5634" max="5634" width="24.44140625" style="250" customWidth="1"/>
    <col min="5635" max="5635" width="7.109375" style="250" customWidth="1"/>
    <col min="5636" max="5636" width="15.33203125" style="250" customWidth="1"/>
    <col min="5637" max="5637" width="14" style="250" customWidth="1"/>
    <col min="5638" max="5638" width="15.5546875" style="250" customWidth="1"/>
    <col min="5639" max="5639" width="14.44140625" style="250" customWidth="1"/>
    <col min="5640" max="5640" width="19.109375" style="250" customWidth="1"/>
    <col min="5641" max="5641" width="18.33203125" style="250" customWidth="1"/>
    <col min="5642" max="5889" width="11.5546875" style="250"/>
    <col min="5890" max="5890" width="24.44140625" style="250" customWidth="1"/>
    <col min="5891" max="5891" width="7.109375" style="250" customWidth="1"/>
    <col min="5892" max="5892" width="15.33203125" style="250" customWidth="1"/>
    <col min="5893" max="5893" width="14" style="250" customWidth="1"/>
    <col min="5894" max="5894" width="15.5546875" style="250" customWidth="1"/>
    <col min="5895" max="5895" width="14.44140625" style="250" customWidth="1"/>
    <col min="5896" max="5896" width="19.109375" style="250" customWidth="1"/>
    <col min="5897" max="5897" width="18.33203125" style="250" customWidth="1"/>
    <col min="5898" max="6145" width="11.5546875" style="250"/>
    <col min="6146" max="6146" width="24.44140625" style="250" customWidth="1"/>
    <col min="6147" max="6147" width="7.109375" style="250" customWidth="1"/>
    <col min="6148" max="6148" width="15.33203125" style="250" customWidth="1"/>
    <col min="6149" max="6149" width="14" style="250" customWidth="1"/>
    <col min="6150" max="6150" width="15.5546875" style="250" customWidth="1"/>
    <col min="6151" max="6151" width="14.44140625" style="250" customWidth="1"/>
    <col min="6152" max="6152" width="19.109375" style="250" customWidth="1"/>
    <col min="6153" max="6153" width="18.33203125" style="250" customWidth="1"/>
    <col min="6154" max="6401" width="11.5546875" style="250"/>
    <col min="6402" max="6402" width="24.44140625" style="250" customWidth="1"/>
    <col min="6403" max="6403" width="7.109375" style="250" customWidth="1"/>
    <col min="6404" max="6404" width="15.33203125" style="250" customWidth="1"/>
    <col min="6405" max="6405" width="14" style="250" customWidth="1"/>
    <col min="6406" max="6406" width="15.5546875" style="250" customWidth="1"/>
    <col min="6407" max="6407" width="14.44140625" style="250" customWidth="1"/>
    <col min="6408" max="6408" width="19.109375" style="250" customWidth="1"/>
    <col min="6409" max="6409" width="18.33203125" style="250" customWidth="1"/>
    <col min="6410" max="6657" width="11.5546875" style="250"/>
    <col min="6658" max="6658" width="24.44140625" style="250" customWidth="1"/>
    <col min="6659" max="6659" width="7.109375" style="250" customWidth="1"/>
    <col min="6660" max="6660" width="15.33203125" style="250" customWidth="1"/>
    <col min="6661" max="6661" width="14" style="250" customWidth="1"/>
    <col min="6662" max="6662" width="15.5546875" style="250" customWidth="1"/>
    <col min="6663" max="6663" width="14.44140625" style="250" customWidth="1"/>
    <col min="6664" max="6664" width="19.109375" style="250" customWidth="1"/>
    <col min="6665" max="6665" width="18.33203125" style="250" customWidth="1"/>
    <col min="6666" max="6913" width="11.5546875" style="250"/>
    <col min="6914" max="6914" width="24.44140625" style="250" customWidth="1"/>
    <col min="6915" max="6915" width="7.109375" style="250" customWidth="1"/>
    <col min="6916" max="6916" width="15.33203125" style="250" customWidth="1"/>
    <col min="6917" max="6917" width="14" style="250" customWidth="1"/>
    <col min="6918" max="6918" width="15.5546875" style="250" customWidth="1"/>
    <col min="6919" max="6919" width="14.44140625" style="250" customWidth="1"/>
    <col min="6920" max="6920" width="19.109375" style="250" customWidth="1"/>
    <col min="6921" max="6921" width="18.33203125" style="250" customWidth="1"/>
    <col min="6922" max="7169" width="11.5546875" style="250"/>
    <col min="7170" max="7170" width="24.44140625" style="250" customWidth="1"/>
    <col min="7171" max="7171" width="7.109375" style="250" customWidth="1"/>
    <col min="7172" max="7172" width="15.33203125" style="250" customWidth="1"/>
    <col min="7173" max="7173" width="14" style="250" customWidth="1"/>
    <col min="7174" max="7174" width="15.5546875" style="250" customWidth="1"/>
    <col min="7175" max="7175" width="14.44140625" style="250" customWidth="1"/>
    <col min="7176" max="7176" width="19.109375" style="250" customWidth="1"/>
    <col min="7177" max="7177" width="18.33203125" style="250" customWidth="1"/>
    <col min="7178" max="7425" width="11.5546875" style="250"/>
    <col min="7426" max="7426" width="24.44140625" style="250" customWidth="1"/>
    <col min="7427" max="7427" width="7.109375" style="250" customWidth="1"/>
    <col min="7428" max="7428" width="15.33203125" style="250" customWidth="1"/>
    <col min="7429" max="7429" width="14" style="250" customWidth="1"/>
    <col min="7430" max="7430" width="15.5546875" style="250" customWidth="1"/>
    <col min="7431" max="7431" width="14.44140625" style="250" customWidth="1"/>
    <col min="7432" max="7432" width="19.109375" style="250" customWidth="1"/>
    <col min="7433" max="7433" width="18.33203125" style="250" customWidth="1"/>
    <col min="7434" max="7681" width="11.5546875" style="250"/>
    <col min="7682" max="7682" width="24.44140625" style="250" customWidth="1"/>
    <col min="7683" max="7683" width="7.109375" style="250" customWidth="1"/>
    <col min="7684" max="7684" width="15.33203125" style="250" customWidth="1"/>
    <col min="7685" max="7685" width="14" style="250" customWidth="1"/>
    <col min="7686" max="7686" width="15.5546875" style="250" customWidth="1"/>
    <col min="7687" max="7687" width="14.44140625" style="250" customWidth="1"/>
    <col min="7688" max="7688" width="19.109375" style="250" customWidth="1"/>
    <col min="7689" max="7689" width="18.33203125" style="250" customWidth="1"/>
    <col min="7690" max="7937" width="11.5546875" style="250"/>
    <col min="7938" max="7938" width="24.44140625" style="250" customWidth="1"/>
    <col min="7939" max="7939" width="7.109375" style="250" customWidth="1"/>
    <col min="7940" max="7940" width="15.33203125" style="250" customWidth="1"/>
    <col min="7941" max="7941" width="14" style="250" customWidth="1"/>
    <col min="7942" max="7942" width="15.5546875" style="250" customWidth="1"/>
    <col min="7943" max="7943" width="14.44140625" style="250" customWidth="1"/>
    <col min="7944" max="7944" width="19.109375" style="250" customWidth="1"/>
    <col min="7945" max="7945" width="18.33203125" style="250" customWidth="1"/>
    <col min="7946" max="8193" width="11.5546875" style="250"/>
    <col min="8194" max="8194" width="24.44140625" style="250" customWidth="1"/>
    <col min="8195" max="8195" width="7.109375" style="250" customWidth="1"/>
    <col min="8196" max="8196" width="15.33203125" style="250" customWidth="1"/>
    <col min="8197" max="8197" width="14" style="250" customWidth="1"/>
    <col min="8198" max="8198" width="15.5546875" style="250" customWidth="1"/>
    <col min="8199" max="8199" width="14.44140625" style="250" customWidth="1"/>
    <col min="8200" max="8200" width="19.109375" style="250" customWidth="1"/>
    <col min="8201" max="8201" width="18.33203125" style="250" customWidth="1"/>
    <col min="8202" max="8449" width="11.5546875" style="250"/>
    <col min="8450" max="8450" width="24.44140625" style="250" customWidth="1"/>
    <col min="8451" max="8451" width="7.109375" style="250" customWidth="1"/>
    <col min="8452" max="8452" width="15.33203125" style="250" customWidth="1"/>
    <col min="8453" max="8453" width="14" style="250" customWidth="1"/>
    <col min="8454" max="8454" width="15.5546875" style="250" customWidth="1"/>
    <col min="8455" max="8455" width="14.44140625" style="250" customWidth="1"/>
    <col min="8456" max="8456" width="19.109375" style="250" customWidth="1"/>
    <col min="8457" max="8457" width="18.33203125" style="250" customWidth="1"/>
    <col min="8458" max="8705" width="11.5546875" style="250"/>
    <col min="8706" max="8706" width="24.44140625" style="250" customWidth="1"/>
    <col min="8707" max="8707" width="7.109375" style="250" customWidth="1"/>
    <col min="8708" max="8708" width="15.33203125" style="250" customWidth="1"/>
    <col min="8709" max="8709" width="14" style="250" customWidth="1"/>
    <col min="8710" max="8710" width="15.5546875" style="250" customWidth="1"/>
    <col min="8711" max="8711" width="14.44140625" style="250" customWidth="1"/>
    <col min="8712" max="8712" width="19.109375" style="250" customWidth="1"/>
    <col min="8713" max="8713" width="18.33203125" style="250" customWidth="1"/>
    <col min="8714" max="8961" width="11.5546875" style="250"/>
    <col min="8962" max="8962" width="24.44140625" style="250" customWidth="1"/>
    <col min="8963" max="8963" width="7.109375" style="250" customWidth="1"/>
    <col min="8964" max="8964" width="15.33203125" style="250" customWidth="1"/>
    <col min="8965" max="8965" width="14" style="250" customWidth="1"/>
    <col min="8966" max="8966" width="15.5546875" style="250" customWidth="1"/>
    <col min="8967" max="8967" width="14.44140625" style="250" customWidth="1"/>
    <col min="8968" max="8968" width="19.109375" style="250" customWidth="1"/>
    <col min="8969" max="8969" width="18.33203125" style="250" customWidth="1"/>
    <col min="8970" max="9217" width="11.5546875" style="250"/>
    <col min="9218" max="9218" width="24.44140625" style="250" customWidth="1"/>
    <col min="9219" max="9219" width="7.109375" style="250" customWidth="1"/>
    <col min="9220" max="9220" width="15.33203125" style="250" customWidth="1"/>
    <col min="9221" max="9221" width="14" style="250" customWidth="1"/>
    <col min="9222" max="9222" width="15.5546875" style="250" customWidth="1"/>
    <col min="9223" max="9223" width="14.44140625" style="250" customWidth="1"/>
    <col min="9224" max="9224" width="19.109375" style="250" customWidth="1"/>
    <col min="9225" max="9225" width="18.33203125" style="250" customWidth="1"/>
    <col min="9226" max="9473" width="11.5546875" style="250"/>
    <col min="9474" max="9474" width="24.44140625" style="250" customWidth="1"/>
    <col min="9475" max="9475" width="7.109375" style="250" customWidth="1"/>
    <col min="9476" max="9476" width="15.33203125" style="250" customWidth="1"/>
    <col min="9477" max="9477" width="14" style="250" customWidth="1"/>
    <col min="9478" max="9478" width="15.5546875" style="250" customWidth="1"/>
    <col min="9479" max="9479" width="14.44140625" style="250" customWidth="1"/>
    <col min="9480" max="9480" width="19.109375" style="250" customWidth="1"/>
    <col min="9481" max="9481" width="18.33203125" style="250" customWidth="1"/>
    <col min="9482" max="9729" width="11.5546875" style="250"/>
    <col min="9730" max="9730" width="24.44140625" style="250" customWidth="1"/>
    <col min="9731" max="9731" width="7.109375" style="250" customWidth="1"/>
    <col min="9732" max="9732" width="15.33203125" style="250" customWidth="1"/>
    <col min="9733" max="9733" width="14" style="250" customWidth="1"/>
    <col min="9734" max="9734" width="15.5546875" style="250" customWidth="1"/>
    <col min="9735" max="9735" width="14.44140625" style="250" customWidth="1"/>
    <col min="9736" max="9736" width="19.109375" style="250" customWidth="1"/>
    <col min="9737" max="9737" width="18.33203125" style="250" customWidth="1"/>
    <col min="9738" max="9985" width="11.5546875" style="250"/>
    <col min="9986" max="9986" width="24.44140625" style="250" customWidth="1"/>
    <col min="9987" max="9987" width="7.109375" style="250" customWidth="1"/>
    <col min="9988" max="9988" width="15.33203125" style="250" customWidth="1"/>
    <col min="9989" max="9989" width="14" style="250" customWidth="1"/>
    <col min="9990" max="9990" width="15.5546875" style="250" customWidth="1"/>
    <col min="9991" max="9991" width="14.44140625" style="250" customWidth="1"/>
    <col min="9992" max="9992" width="19.109375" style="250" customWidth="1"/>
    <col min="9993" max="9993" width="18.33203125" style="250" customWidth="1"/>
    <col min="9994" max="10241" width="11.5546875" style="250"/>
    <col min="10242" max="10242" width="24.44140625" style="250" customWidth="1"/>
    <col min="10243" max="10243" width="7.109375" style="250" customWidth="1"/>
    <col min="10244" max="10244" width="15.33203125" style="250" customWidth="1"/>
    <col min="10245" max="10245" width="14" style="250" customWidth="1"/>
    <col min="10246" max="10246" width="15.5546875" style="250" customWidth="1"/>
    <col min="10247" max="10247" width="14.44140625" style="250" customWidth="1"/>
    <col min="10248" max="10248" width="19.109375" style="250" customWidth="1"/>
    <col min="10249" max="10249" width="18.33203125" style="250" customWidth="1"/>
    <col min="10250" max="10497" width="11.5546875" style="250"/>
    <col min="10498" max="10498" width="24.44140625" style="250" customWidth="1"/>
    <col min="10499" max="10499" width="7.109375" style="250" customWidth="1"/>
    <col min="10500" max="10500" width="15.33203125" style="250" customWidth="1"/>
    <col min="10501" max="10501" width="14" style="250" customWidth="1"/>
    <col min="10502" max="10502" width="15.5546875" style="250" customWidth="1"/>
    <col min="10503" max="10503" width="14.44140625" style="250" customWidth="1"/>
    <col min="10504" max="10504" width="19.109375" style="250" customWidth="1"/>
    <col min="10505" max="10505" width="18.33203125" style="250" customWidth="1"/>
    <col min="10506" max="10753" width="11.5546875" style="250"/>
    <col min="10754" max="10754" width="24.44140625" style="250" customWidth="1"/>
    <col min="10755" max="10755" width="7.109375" style="250" customWidth="1"/>
    <col min="10756" max="10756" width="15.33203125" style="250" customWidth="1"/>
    <col min="10757" max="10757" width="14" style="250" customWidth="1"/>
    <col min="10758" max="10758" width="15.5546875" style="250" customWidth="1"/>
    <col min="10759" max="10759" width="14.44140625" style="250" customWidth="1"/>
    <col min="10760" max="10760" width="19.109375" style="250" customWidth="1"/>
    <col min="10761" max="10761" width="18.33203125" style="250" customWidth="1"/>
    <col min="10762" max="11009" width="11.5546875" style="250"/>
    <col min="11010" max="11010" width="24.44140625" style="250" customWidth="1"/>
    <col min="11011" max="11011" width="7.109375" style="250" customWidth="1"/>
    <col min="11012" max="11012" width="15.33203125" style="250" customWidth="1"/>
    <col min="11013" max="11013" width="14" style="250" customWidth="1"/>
    <col min="11014" max="11014" width="15.5546875" style="250" customWidth="1"/>
    <col min="11015" max="11015" width="14.44140625" style="250" customWidth="1"/>
    <col min="11016" max="11016" width="19.109375" style="250" customWidth="1"/>
    <col min="11017" max="11017" width="18.33203125" style="250" customWidth="1"/>
    <col min="11018" max="11265" width="11.5546875" style="250"/>
    <col min="11266" max="11266" width="24.44140625" style="250" customWidth="1"/>
    <col min="11267" max="11267" width="7.109375" style="250" customWidth="1"/>
    <col min="11268" max="11268" width="15.33203125" style="250" customWidth="1"/>
    <col min="11269" max="11269" width="14" style="250" customWidth="1"/>
    <col min="11270" max="11270" width="15.5546875" style="250" customWidth="1"/>
    <col min="11271" max="11271" width="14.44140625" style="250" customWidth="1"/>
    <col min="11272" max="11272" width="19.109375" style="250" customWidth="1"/>
    <col min="11273" max="11273" width="18.33203125" style="250" customWidth="1"/>
    <col min="11274" max="11521" width="11.5546875" style="250"/>
    <col min="11522" max="11522" width="24.44140625" style="250" customWidth="1"/>
    <col min="11523" max="11523" width="7.109375" style="250" customWidth="1"/>
    <col min="11524" max="11524" width="15.33203125" style="250" customWidth="1"/>
    <col min="11525" max="11525" width="14" style="250" customWidth="1"/>
    <col min="11526" max="11526" width="15.5546875" style="250" customWidth="1"/>
    <col min="11527" max="11527" width="14.44140625" style="250" customWidth="1"/>
    <col min="11528" max="11528" width="19.109375" style="250" customWidth="1"/>
    <col min="11529" max="11529" width="18.33203125" style="250" customWidth="1"/>
    <col min="11530" max="11777" width="11.5546875" style="250"/>
    <col min="11778" max="11778" width="24.44140625" style="250" customWidth="1"/>
    <col min="11779" max="11779" width="7.109375" style="250" customWidth="1"/>
    <col min="11780" max="11780" width="15.33203125" style="250" customWidth="1"/>
    <col min="11781" max="11781" width="14" style="250" customWidth="1"/>
    <col min="11782" max="11782" width="15.5546875" style="250" customWidth="1"/>
    <col min="11783" max="11783" width="14.44140625" style="250" customWidth="1"/>
    <col min="11784" max="11784" width="19.109375" style="250" customWidth="1"/>
    <col min="11785" max="11785" width="18.33203125" style="250" customWidth="1"/>
    <col min="11786" max="12033" width="11.5546875" style="250"/>
    <col min="12034" max="12034" width="24.44140625" style="250" customWidth="1"/>
    <col min="12035" max="12035" width="7.109375" style="250" customWidth="1"/>
    <col min="12036" max="12036" width="15.33203125" style="250" customWidth="1"/>
    <col min="12037" max="12037" width="14" style="250" customWidth="1"/>
    <col min="12038" max="12038" width="15.5546875" style="250" customWidth="1"/>
    <col min="12039" max="12039" width="14.44140625" style="250" customWidth="1"/>
    <col min="12040" max="12040" width="19.109375" style="250" customWidth="1"/>
    <col min="12041" max="12041" width="18.33203125" style="250" customWidth="1"/>
    <col min="12042" max="12289" width="11.5546875" style="250"/>
    <col min="12290" max="12290" width="24.44140625" style="250" customWidth="1"/>
    <col min="12291" max="12291" width="7.109375" style="250" customWidth="1"/>
    <col min="12292" max="12292" width="15.33203125" style="250" customWidth="1"/>
    <col min="12293" max="12293" width="14" style="250" customWidth="1"/>
    <col min="12294" max="12294" width="15.5546875" style="250" customWidth="1"/>
    <col min="12295" max="12295" width="14.44140625" style="250" customWidth="1"/>
    <col min="12296" max="12296" width="19.109375" style="250" customWidth="1"/>
    <col min="12297" max="12297" width="18.33203125" style="250" customWidth="1"/>
    <col min="12298" max="12545" width="11.5546875" style="250"/>
    <col min="12546" max="12546" width="24.44140625" style="250" customWidth="1"/>
    <col min="12547" max="12547" width="7.109375" style="250" customWidth="1"/>
    <col min="12548" max="12548" width="15.33203125" style="250" customWidth="1"/>
    <col min="12549" max="12549" width="14" style="250" customWidth="1"/>
    <col min="12550" max="12550" width="15.5546875" style="250" customWidth="1"/>
    <col min="12551" max="12551" width="14.44140625" style="250" customWidth="1"/>
    <col min="12552" max="12552" width="19.109375" style="250" customWidth="1"/>
    <col min="12553" max="12553" width="18.33203125" style="250" customWidth="1"/>
    <col min="12554" max="12801" width="11.5546875" style="250"/>
    <col min="12802" max="12802" width="24.44140625" style="250" customWidth="1"/>
    <col min="12803" max="12803" width="7.109375" style="250" customWidth="1"/>
    <col min="12804" max="12804" width="15.33203125" style="250" customWidth="1"/>
    <col min="12805" max="12805" width="14" style="250" customWidth="1"/>
    <col min="12806" max="12806" width="15.5546875" style="250" customWidth="1"/>
    <col min="12807" max="12807" width="14.44140625" style="250" customWidth="1"/>
    <col min="12808" max="12808" width="19.109375" style="250" customWidth="1"/>
    <col min="12809" max="12809" width="18.33203125" style="250" customWidth="1"/>
    <col min="12810" max="13057" width="11.5546875" style="250"/>
    <col min="13058" max="13058" width="24.44140625" style="250" customWidth="1"/>
    <col min="13059" max="13059" width="7.109375" style="250" customWidth="1"/>
    <col min="13060" max="13060" width="15.33203125" style="250" customWidth="1"/>
    <col min="13061" max="13061" width="14" style="250" customWidth="1"/>
    <col min="13062" max="13062" width="15.5546875" style="250" customWidth="1"/>
    <col min="13063" max="13063" width="14.44140625" style="250" customWidth="1"/>
    <col min="13064" max="13064" width="19.109375" style="250" customWidth="1"/>
    <col min="13065" max="13065" width="18.33203125" style="250" customWidth="1"/>
    <col min="13066" max="13313" width="11.5546875" style="250"/>
    <col min="13314" max="13314" width="24.44140625" style="250" customWidth="1"/>
    <col min="13315" max="13315" width="7.109375" style="250" customWidth="1"/>
    <col min="13316" max="13316" width="15.33203125" style="250" customWidth="1"/>
    <col min="13317" max="13317" width="14" style="250" customWidth="1"/>
    <col min="13318" max="13318" width="15.5546875" style="250" customWidth="1"/>
    <col min="13319" max="13319" width="14.44140625" style="250" customWidth="1"/>
    <col min="13320" max="13320" width="19.109375" style="250" customWidth="1"/>
    <col min="13321" max="13321" width="18.33203125" style="250" customWidth="1"/>
    <col min="13322" max="13569" width="11.5546875" style="250"/>
    <col min="13570" max="13570" width="24.44140625" style="250" customWidth="1"/>
    <col min="13571" max="13571" width="7.109375" style="250" customWidth="1"/>
    <col min="13572" max="13572" width="15.33203125" style="250" customWidth="1"/>
    <col min="13573" max="13573" width="14" style="250" customWidth="1"/>
    <col min="13574" max="13574" width="15.5546875" style="250" customWidth="1"/>
    <col min="13575" max="13575" width="14.44140625" style="250" customWidth="1"/>
    <col min="13576" max="13576" width="19.109375" style="250" customWidth="1"/>
    <col min="13577" max="13577" width="18.33203125" style="250" customWidth="1"/>
    <col min="13578" max="13825" width="11.5546875" style="250"/>
    <col min="13826" max="13826" width="24.44140625" style="250" customWidth="1"/>
    <col min="13827" max="13827" width="7.109375" style="250" customWidth="1"/>
    <col min="13828" max="13828" width="15.33203125" style="250" customWidth="1"/>
    <col min="13829" max="13829" width="14" style="250" customWidth="1"/>
    <col min="13830" max="13830" width="15.5546875" style="250" customWidth="1"/>
    <col min="13831" max="13831" width="14.44140625" style="250" customWidth="1"/>
    <col min="13832" max="13832" width="19.109375" style="250" customWidth="1"/>
    <col min="13833" max="13833" width="18.33203125" style="250" customWidth="1"/>
    <col min="13834" max="14081" width="11.5546875" style="250"/>
    <col min="14082" max="14082" width="24.44140625" style="250" customWidth="1"/>
    <col min="14083" max="14083" width="7.109375" style="250" customWidth="1"/>
    <col min="14084" max="14084" width="15.33203125" style="250" customWidth="1"/>
    <col min="14085" max="14085" width="14" style="250" customWidth="1"/>
    <col min="14086" max="14086" width="15.5546875" style="250" customWidth="1"/>
    <col min="14087" max="14087" width="14.44140625" style="250" customWidth="1"/>
    <col min="14088" max="14088" width="19.109375" style="250" customWidth="1"/>
    <col min="14089" max="14089" width="18.33203125" style="250" customWidth="1"/>
    <col min="14090" max="14337" width="11.5546875" style="250"/>
    <col min="14338" max="14338" width="24.44140625" style="250" customWidth="1"/>
    <col min="14339" max="14339" width="7.109375" style="250" customWidth="1"/>
    <col min="14340" max="14340" width="15.33203125" style="250" customWidth="1"/>
    <col min="14341" max="14341" width="14" style="250" customWidth="1"/>
    <col min="14342" max="14342" width="15.5546875" style="250" customWidth="1"/>
    <col min="14343" max="14343" width="14.44140625" style="250" customWidth="1"/>
    <col min="14344" max="14344" width="19.109375" style="250" customWidth="1"/>
    <col min="14345" max="14345" width="18.33203125" style="250" customWidth="1"/>
    <col min="14346" max="14593" width="11.5546875" style="250"/>
    <col min="14594" max="14594" width="24.44140625" style="250" customWidth="1"/>
    <col min="14595" max="14595" width="7.109375" style="250" customWidth="1"/>
    <col min="14596" max="14596" width="15.33203125" style="250" customWidth="1"/>
    <col min="14597" max="14597" width="14" style="250" customWidth="1"/>
    <col min="14598" max="14598" width="15.5546875" style="250" customWidth="1"/>
    <col min="14599" max="14599" width="14.44140625" style="250" customWidth="1"/>
    <col min="14600" max="14600" width="19.109375" style="250" customWidth="1"/>
    <col min="14601" max="14601" width="18.33203125" style="250" customWidth="1"/>
    <col min="14602" max="14849" width="11.5546875" style="250"/>
    <col min="14850" max="14850" width="24.44140625" style="250" customWidth="1"/>
    <col min="14851" max="14851" width="7.109375" style="250" customWidth="1"/>
    <col min="14852" max="14852" width="15.33203125" style="250" customWidth="1"/>
    <col min="14853" max="14853" width="14" style="250" customWidth="1"/>
    <col min="14854" max="14854" width="15.5546875" style="250" customWidth="1"/>
    <col min="14855" max="14855" width="14.44140625" style="250" customWidth="1"/>
    <col min="14856" max="14856" width="19.109375" style="250" customWidth="1"/>
    <col min="14857" max="14857" width="18.33203125" style="250" customWidth="1"/>
    <col min="14858" max="15105" width="11.5546875" style="250"/>
    <col min="15106" max="15106" width="24.44140625" style="250" customWidth="1"/>
    <col min="15107" max="15107" width="7.109375" style="250" customWidth="1"/>
    <col min="15108" max="15108" width="15.33203125" style="250" customWidth="1"/>
    <col min="15109" max="15109" width="14" style="250" customWidth="1"/>
    <col min="15110" max="15110" width="15.5546875" style="250" customWidth="1"/>
    <col min="15111" max="15111" width="14.44140625" style="250" customWidth="1"/>
    <col min="15112" max="15112" width="19.109375" style="250" customWidth="1"/>
    <col min="15113" max="15113" width="18.33203125" style="250" customWidth="1"/>
    <col min="15114" max="15361" width="11.5546875" style="250"/>
    <col min="15362" max="15362" width="24.44140625" style="250" customWidth="1"/>
    <col min="15363" max="15363" width="7.109375" style="250" customWidth="1"/>
    <col min="15364" max="15364" width="15.33203125" style="250" customWidth="1"/>
    <col min="15365" max="15365" width="14" style="250" customWidth="1"/>
    <col min="15366" max="15366" width="15.5546875" style="250" customWidth="1"/>
    <col min="15367" max="15367" width="14.44140625" style="250" customWidth="1"/>
    <col min="15368" max="15368" width="19.109375" style="250" customWidth="1"/>
    <col min="15369" max="15369" width="18.33203125" style="250" customWidth="1"/>
    <col min="15370" max="15617" width="11.5546875" style="250"/>
    <col min="15618" max="15618" width="24.44140625" style="250" customWidth="1"/>
    <col min="15619" max="15619" width="7.109375" style="250" customWidth="1"/>
    <col min="15620" max="15620" width="15.33203125" style="250" customWidth="1"/>
    <col min="15621" max="15621" width="14" style="250" customWidth="1"/>
    <col min="15622" max="15622" width="15.5546875" style="250" customWidth="1"/>
    <col min="15623" max="15623" width="14.44140625" style="250" customWidth="1"/>
    <col min="15624" max="15624" width="19.109375" style="250" customWidth="1"/>
    <col min="15625" max="15625" width="18.33203125" style="250" customWidth="1"/>
    <col min="15626" max="15873" width="11.5546875" style="250"/>
    <col min="15874" max="15874" width="24.44140625" style="250" customWidth="1"/>
    <col min="15875" max="15875" width="7.109375" style="250" customWidth="1"/>
    <col min="15876" max="15876" width="15.33203125" style="250" customWidth="1"/>
    <col min="15877" max="15877" width="14" style="250" customWidth="1"/>
    <col min="15878" max="15878" width="15.5546875" style="250" customWidth="1"/>
    <col min="15879" max="15879" width="14.44140625" style="250" customWidth="1"/>
    <col min="15880" max="15880" width="19.109375" style="250" customWidth="1"/>
    <col min="15881" max="15881" width="18.33203125" style="250" customWidth="1"/>
    <col min="15882" max="16129" width="11.5546875" style="250"/>
    <col min="16130" max="16130" width="24.44140625" style="250" customWidth="1"/>
    <col min="16131" max="16131" width="7.109375" style="250" customWidth="1"/>
    <col min="16132" max="16132" width="15.33203125" style="250" customWidth="1"/>
    <col min="16133" max="16133" width="14" style="250" customWidth="1"/>
    <col min="16134" max="16134" width="15.5546875" style="250" customWidth="1"/>
    <col min="16135" max="16135" width="14.44140625" style="250" customWidth="1"/>
    <col min="16136" max="16136" width="19.109375" style="250" customWidth="1"/>
    <col min="16137" max="16137" width="18.33203125" style="250" customWidth="1"/>
    <col min="16138" max="16384" width="11.5546875" style="250"/>
  </cols>
  <sheetData>
    <row r="1" spans="1:11" s="310" customFormat="1" ht="15.75" customHeight="1" x14ac:dyDescent="0.3">
      <c r="A1" s="208" t="s">
        <v>313</v>
      </c>
      <c r="B1" s="65"/>
      <c r="C1" s="25"/>
      <c r="D1" s="310" t="s">
        <v>80</v>
      </c>
    </row>
    <row r="2" spans="1:11" s="310" customFormat="1" ht="12.75" customHeight="1" x14ac:dyDescent="0.3">
      <c r="A2" s="583" t="s">
        <v>394</v>
      </c>
      <c r="B2" s="583"/>
      <c r="C2" s="583"/>
      <c r="D2" s="583"/>
      <c r="E2" s="583"/>
      <c r="F2" s="583"/>
      <c r="G2" s="583"/>
      <c r="H2" s="583"/>
      <c r="I2" s="583"/>
    </row>
    <row r="3" spans="1:11" s="310" customFormat="1" ht="17.25" customHeight="1" x14ac:dyDescent="0.35">
      <c r="A3" s="584" t="s">
        <v>422</v>
      </c>
      <c r="B3" s="584"/>
      <c r="C3" s="584"/>
      <c r="D3" s="584"/>
      <c r="E3" s="584"/>
      <c r="F3" s="584"/>
      <c r="G3" s="584"/>
      <c r="H3" s="584"/>
      <c r="I3" s="584"/>
    </row>
    <row r="4" spans="1:11" s="310" customFormat="1" ht="12.75" customHeight="1" thickBot="1" x14ac:dyDescent="0.35">
      <c r="A4" s="26"/>
      <c r="B4" s="331"/>
      <c r="C4" s="332"/>
      <c r="D4" s="332"/>
      <c r="E4" s="332"/>
      <c r="F4" s="332"/>
      <c r="G4" s="332"/>
      <c r="H4" s="332"/>
      <c r="I4" s="9"/>
    </row>
    <row r="5" spans="1:11" s="327" customFormat="1" ht="26.25" customHeight="1" thickBot="1" x14ac:dyDescent="0.35">
      <c r="A5" s="590" t="s">
        <v>180</v>
      </c>
      <c r="B5" s="585" t="s">
        <v>191</v>
      </c>
      <c r="C5" s="585"/>
      <c r="D5" s="585"/>
      <c r="E5" s="585"/>
      <c r="F5" s="585"/>
      <c r="G5" s="585"/>
      <c r="H5" s="585"/>
      <c r="I5" s="585"/>
    </row>
    <row r="6" spans="1:11" s="327" customFormat="1" ht="13.5" customHeight="1" thickBot="1" x14ac:dyDescent="0.35">
      <c r="A6" s="590"/>
      <c r="B6" s="589" t="s">
        <v>175</v>
      </c>
      <c r="C6" s="589" t="s">
        <v>192</v>
      </c>
      <c r="D6" s="587" t="s">
        <v>472</v>
      </c>
      <c r="E6" s="589" t="s">
        <v>193</v>
      </c>
      <c r="F6" s="589" t="s">
        <v>194</v>
      </c>
      <c r="G6" s="589" t="s">
        <v>337</v>
      </c>
      <c r="H6" s="586" t="s">
        <v>338</v>
      </c>
      <c r="I6" s="586" t="s">
        <v>190</v>
      </c>
    </row>
    <row r="7" spans="1:11" s="327" customFormat="1" ht="42" customHeight="1" thickBot="1" x14ac:dyDescent="0.35">
      <c r="A7" s="590"/>
      <c r="B7" s="589" t="s">
        <v>175</v>
      </c>
      <c r="C7" s="589"/>
      <c r="D7" s="588"/>
      <c r="E7" s="589"/>
      <c r="F7" s="589"/>
      <c r="G7" s="589"/>
      <c r="H7" s="586"/>
      <c r="I7" s="586"/>
    </row>
    <row r="8" spans="1:11" ht="13.5" customHeight="1" x14ac:dyDescent="0.3">
      <c r="A8" s="333" t="s">
        <v>175</v>
      </c>
      <c r="B8" s="334">
        <v>1422</v>
      </c>
      <c r="C8" s="334">
        <v>7</v>
      </c>
      <c r="D8" s="334">
        <v>3</v>
      </c>
      <c r="E8" s="334">
        <v>121</v>
      </c>
      <c r="F8" s="334">
        <v>8</v>
      </c>
      <c r="G8" s="334">
        <v>1</v>
      </c>
      <c r="H8" s="334">
        <v>1248</v>
      </c>
      <c r="I8" s="334">
        <v>34</v>
      </c>
      <c r="J8" s="335"/>
    </row>
    <row r="9" spans="1:11" ht="13.5" customHeight="1" x14ac:dyDescent="0.3">
      <c r="A9" s="336" t="s">
        <v>115</v>
      </c>
      <c r="B9" s="337">
        <v>27</v>
      </c>
      <c r="C9" s="337">
        <v>1</v>
      </c>
      <c r="D9" s="337"/>
      <c r="E9" s="337">
        <v>1</v>
      </c>
      <c r="F9" s="337"/>
      <c r="G9" s="337"/>
      <c r="H9" s="337">
        <v>24</v>
      </c>
      <c r="I9" s="337">
        <v>1</v>
      </c>
      <c r="K9" s="28"/>
    </row>
    <row r="10" spans="1:11" ht="13.5" customHeight="1" x14ac:dyDescent="0.3">
      <c r="A10" s="336" t="s">
        <v>357</v>
      </c>
      <c r="B10" s="337">
        <v>74</v>
      </c>
      <c r="C10" s="337"/>
      <c r="D10" s="337"/>
      <c r="E10" s="337">
        <v>3</v>
      </c>
      <c r="F10" s="337"/>
      <c r="G10" s="337"/>
      <c r="H10" s="337">
        <v>67</v>
      </c>
      <c r="I10" s="337">
        <v>4</v>
      </c>
      <c r="K10" s="28"/>
    </row>
    <row r="11" spans="1:11" ht="13.5" customHeight="1" x14ac:dyDescent="0.3">
      <c r="A11" s="336" t="s">
        <v>116</v>
      </c>
      <c r="B11" s="337">
        <v>13</v>
      </c>
      <c r="C11" s="337"/>
      <c r="D11" s="337"/>
      <c r="E11" s="337"/>
      <c r="F11" s="337"/>
      <c r="G11" s="337"/>
      <c r="H11" s="337">
        <v>13</v>
      </c>
      <c r="I11" s="337"/>
      <c r="K11" s="28"/>
    </row>
    <row r="12" spans="1:11" ht="13.5" customHeight="1" x14ac:dyDescent="0.3">
      <c r="A12" s="336" t="s">
        <v>117</v>
      </c>
      <c r="B12" s="337">
        <v>8</v>
      </c>
      <c r="C12" s="337"/>
      <c r="D12" s="337"/>
      <c r="E12" s="337"/>
      <c r="F12" s="337"/>
      <c r="G12" s="337"/>
      <c r="H12" s="337">
        <v>8</v>
      </c>
      <c r="I12" s="337"/>
      <c r="K12" s="28"/>
    </row>
    <row r="13" spans="1:11" ht="13.5" customHeight="1" x14ac:dyDescent="0.3">
      <c r="A13" s="336" t="s">
        <v>118</v>
      </c>
      <c r="B13" s="337">
        <v>15</v>
      </c>
      <c r="C13" s="337"/>
      <c r="D13" s="337"/>
      <c r="E13" s="337">
        <v>1</v>
      </c>
      <c r="F13" s="337"/>
      <c r="G13" s="337"/>
      <c r="H13" s="337">
        <v>14</v>
      </c>
      <c r="I13" s="337"/>
      <c r="K13" s="28"/>
    </row>
    <row r="14" spans="1:11" ht="13.5" customHeight="1" x14ac:dyDescent="0.3">
      <c r="A14" s="336" t="s">
        <v>119</v>
      </c>
      <c r="B14" s="337">
        <v>97</v>
      </c>
      <c r="C14" s="337"/>
      <c r="D14" s="337"/>
      <c r="E14" s="337">
        <v>9</v>
      </c>
      <c r="F14" s="337"/>
      <c r="G14" s="337"/>
      <c r="H14" s="337">
        <v>86</v>
      </c>
      <c r="I14" s="337">
        <v>2</v>
      </c>
      <c r="K14" s="28"/>
    </row>
    <row r="15" spans="1:11" ht="13.5" customHeight="1" x14ac:dyDescent="0.3">
      <c r="A15" s="336" t="s">
        <v>120</v>
      </c>
      <c r="B15" s="337">
        <v>60</v>
      </c>
      <c r="C15" s="337"/>
      <c r="D15" s="337"/>
      <c r="E15" s="337">
        <v>5</v>
      </c>
      <c r="F15" s="337"/>
      <c r="G15" s="337"/>
      <c r="H15" s="337">
        <v>54</v>
      </c>
      <c r="I15" s="337">
        <v>1</v>
      </c>
      <c r="K15" s="28"/>
    </row>
    <row r="16" spans="1:11" ht="13.5" customHeight="1" x14ac:dyDescent="0.3">
      <c r="A16" s="336" t="s">
        <v>121</v>
      </c>
      <c r="B16" s="337">
        <v>20</v>
      </c>
      <c r="C16" s="337"/>
      <c r="D16" s="337"/>
      <c r="E16" s="337">
        <v>1</v>
      </c>
      <c r="F16" s="337"/>
      <c r="G16" s="337">
        <v>1</v>
      </c>
      <c r="H16" s="337">
        <v>18</v>
      </c>
      <c r="I16" s="337"/>
      <c r="K16" s="28"/>
    </row>
    <row r="17" spans="1:11" ht="13.5" customHeight="1" x14ac:dyDescent="0.3">
      <c r="A17" s="328" t="s">
        <v>558</v>
      </c>
      <c r="B17" s="337">
        <v>61</v>
      </c>
      <c r="C17" s="337"/>
      <c r="D17" s="337"/>
      <c r="E17" s="337">
        <v>23</v>
      </c>
      <c r="F17" s="337">
        <v>3</v>
      </c>
      <c r="G17" s="337"/>
      <c r="H17" s="337">
        <v>35</v>
      </c>
      <c r="I17" s="337"/>
      <c r="K17" s="28"/>
    </row>
    <row r="18" spans="1:11" ht="13.5" customHeight="1" x14ac:dyDescent="0.3">
      <c r="A18" s="328" t="s">
        <v>559</v>
      </c>
      <c r="B18" s="337">
        <v>69</v>
      </c>
      <c r="C18" s="337"/>
      <c r="D18" s="337"/>
      <c r="E18" s="337">
        <v>20</v>
      </c>
      <c r="F18" s="337">
        <v>4</v>
      </c>
      <c r="G18" s="337"/>
      <c r="H18" s="337">
        <v>43</v>
      </c>
      <c r="I18" s="337">
        <v>2</v>
      </c>
      <c r="K18" s="28"/>
    </row>
    <row r="19" spans="1:11" ht="13.5" customHeight="1" x14ac:dyDescent="0.3">
      <c r="A19" s="8" t="s">
        <v>122</v>
      </c>
      <c r="B19" s="337">
        <v>19</v>
      </c>
      <c r="C19" s="337"/>
      <c r="D19" s="337"/>
      <c r="E19" s="337">
        <v>2</v>
      </c>
      <c r="F19" s="337"/>
      <c r="G19" s="337"/>
      <c r="H19" s="337">
        <v>16</v>
      </c>
      <c r="I19" s="337">
        <v>1</v>
      </c>
      <c r="K19" s="28"/>
    </row>
    <row r="20" spans="1:11" ht="13.5" customHeight="1" x14ac:dyDescent="0.3">
      <c r="A20" s="8" t="s">
        <v>560</v>
      </c>
      <c r="B20" s="337">
        <v>60</v>
      </c>
      <c r="C20" s="337"/>
      <c r="D20" s="337"/>
      <c r="E20" s="337">
        <v>5</v>
      </c>
      <c r="F20" s="337"/>
      <c r="G20" s="337"/>
      <c r="H20" s="337">
        <v>55</v>
      </c>
      <c r="I20" s="337"/>
      <c r="K20" s="28"/>
    </row>
    <row r="21" spans="1:11" ht="13.5" customHeight="1" x14ac:dyDescent="0.3">
      <c r="A21" s="8" t="s">
        <v>561</v>
      </c>
      <c r="B21" s="337">
        <v>36</v>
      </c>
      <c r="C21" s="337"/>
      <c r="D21" s="337"/>
      <c r="E21" s="337">
        <v>2</v>
      </c>
      <c r="F21" s="337">
        <v>1</v>
      </c>
      <c r="G21" s="337"/>
      <c r="H21" s="337">
        <v>33</v>
      </c>
      <c r="I21" s="337"/>
      <c r="K21" s="28"/>
    </row>
    <row r="22" spans="1:11" ht="13.5" customHeight="1" x14ac:dyDescent="0.3">
      <c r="A22" s="8" t="s">
        <v>123</v>
      </c>
      <c r="B22" s="337">
        <v>72</v>
      </c>
      <c r="C22" s="337"/>
      <c r="D22" s="337">
        <v>2</v>
      </c>
      <c r="E22" s="337">
        <v>5</v>
      </c>
      <c r="F22" s="337"/>
      <c r="G22" s="337"/>
      <c r="H22" s="337">
        <v>62</v>
      </c>
      <c r="I22" s="337">
        <v>3</v>
      </c>
      <c r="K22" s="28"/>
    </row>
    <row r="23" spans="1:11" ht="13.5" customHeight="1" x14ac:dyDescent="0.3">
      <c r="A23" s="8" t="s">
        <v>124</v>
      </c>
      <c r="B23" s="337">
        <v>16</v>
      </c>
      <c r="C23" s="337"/>
      <c r="D23" s="337"/>
      <c r="E23" s="337">
        <v>2</v>
      </c>
      <c r="F23" s="337"/>
      <c r="G23" s="337"/>
      <c r="H23" s="337">
        <v>13</v>
      </c>
      <c r="I23" s="337">
        <v>1</v>
      </c>
      <c r="K23" s="28"/>
    </row>
    <row r="24" spans="1:11" ht="13.5" customHeight="1" x14ac:dyDescent="0.3">
      <c r="A24" s="8" t="s">
        <v>125</v>
      </c>
      <c r="B24" s="337">
        <v>19</v>
      </c>
      <c r="C24" s="337"/>
      <c r="D24" s="337"/>
      <c r="E24" s="337">
        <v>1</v>
      </c>
      <c r="F24" s="337"/>
      <c r="G24" s="337"/>
      <c r="H24" s="337">
        <v>18</v>
      </c>
      <c r="I24" s="337"/>
      <c r="K24" s="28"/>
    </row>
    <row r="25" spans="1:11" ht="13.5" customHeight="1" x14ac:dyDescent="0.3">
      <c r="A25" s="8" t="s">
        <v>126</v>
      </c>
      <c r="B25" s="337">
        <v>95</v>
      </c>
      <c r="C25" s="337"/>
      <c r="D25" s="337"/>
      <c r="E25" s="337">
        <v>5</v>
      </c>
      <c r="F25" s="337"/>
      <c r="G25" s="337"/>
      <c r="H25" s="337">
        <v>87</v>
      </c>
      <c r="I25" s="337">
        <v>3</v>
      </c>
      <c r="K25" s="28"/>
    </row>
    <row r="26" spans="1:11" ht="13.5" customHeight="1" x14ac:dyDescent="0.3">
      <c r="A26" s="336" t="s">
        <v>127</v>
      </c>
      <c r="B26" s="337">
        <v>42</v>
      </c>
      <c r="C26" s="337"/>
      <c r="D26" s="337"/>
      <c r="E26" s="337">
        <v>3</v>
      </c>
      <c r="F26" s="337"/>
      <c r="G26" s="337"/>
      <c r="H26" s="337">
        <v>38</v>
      </c>
      <c r="I26" s="337">
        <v>1</v>
      </c>
      <c r="K26" s="28"/>
    </row>
    <row r="27" spans="1:11" ht="13.5" customHeight="1" x14ac:dyDescent="0.3">
      <c r="A27" s="336" t="s">
        <v>128</v>
      </c>
      <c r="B27" s="337">
        <v>29</v>
      </c>
      <c r="C27" s="337"/>
      <c r="D27" s="337"/>
      <c r="E27" s="337">
        <v>1</v>
      </c>
      <c r="F27" s="337"/>
      <c r="G27" s="337"/>
      <c r="H27" s="337">
        <v>26</v>
      </c>
      <c r="I27" s="337">
        <v>2</v>
      </c>
      <c r="K27" s="28"/>
    </row>
    <row r="28" spans="1:11" ht="13.5" customHeight="1" x14ac:dyDescent="0.3">
      <c r="A28" s="336" t="s">
        <v>129</v>
      </c>
      <c r="B28" s="337">
        <v>20</v>
      </c>
      <c r="C28" s="337"/>
      <c r="D28" s="337"/>
      <c r="E28" s="337">
        <v>1</v>
      </c>
      <c r="F28" s="337"/>
      <c r="G28" s="337"/>
      <c r="H28" s="337">
        <v>19</v>
      </c>
      <c r="I28" s="337"/>
      <c r="K28" s="28"/>
    </row>
    <row r="29" spans="1:11" ht="13.5" customHeight="1" x14ac:dyDescent="0.3">
      <c r="A29" s="336" t="s">
        <v>130</v>
      </c>
      <c r="B29" s="337">
        <v>87</v>
      </c>
      <c r="C29" s="337"/>
      <c r="D29" s="337"/>
      <c r="E29" s="337">
        <v>5</v>
      </c>
      <c r="F29" s="337"/>
      <c r="G29" s="337"/>
      <c r="H29" s="337">
        <v>79</v>
      </c>
      <c r="I29" s="337">
        <v>3</v>
      </c>
      <c r="K29" s="28"/>
    </row>
    <row r="30" spans="1:11" ht="13.5" customHeight="1" x14ac:dyDescent="0.3">
      <c r="A30" s="336" t="s">
        <v>131</v>
      </c>
      <c r="B30" s="337">
        <v>12</v>
      </c>
      <c r="C30" s="337"/>
      <c r="D30" s="337"/>
      <c r="E30" s="337">
        <v>1</v>
      </c>
      <c r="F30" s="337"/>
      <c r="G30" s="337"/>
      <c r="H30" s="337">
        <v>11</v>
      </c>
      <c r="I30" s="337"/>
      <c r="K30" s="28"/>
    </row>
    <row r="31" spans="1:11" ht="13.5" customHeight="1" x14ac:dyDescent="0.3">
      <c r="A31" s="336" t="s">
        <v>132</v>
      </c>
      <c r="B31" s="337">
        <v>37</v>
      </c>
      <c r="C31" s="337"/>
      <c r="D31" s="337"/>
      <c r="E31" s="337">
        <v>4</v>
      </c>
      <c r="F31" s="337"/>
      <c r="G31" s="337"/>
      <c r="H31" s="337">
        <v>33</v>
      </c>
      <c r="I31" s="337"/>
      <c r="K31" s="28"/>
    </row>
    <row r="32" spans="1:11" ht="13.5" customHeight="1" x14ac:dyDescent="0.3">
      <c r="A32" s="336" t="s">
        <v>133</v>
      </c>
      <c r="B32" s="337">
        <v>33</v>
      </c>
      <c r="C32" s="337"/>
      <c r="D32" s="337"/>
      <c r="E32" s="337">
        <v>1</v>
      </c>
      <c r="F32" s="337"/>
      <c r="G32" s="337"/>
      <c r="H32" s="337">
        <v>31</v>
      </c>
      <c r="I32" s="337">
        <v>1</v>
      </c>
      <c r="K32" s="28"/>
    </row>
    <row r="33" spans="1:11" ht="13.5" customHeight="1" x14ac:dyDescent="0.3">
      <c r="A33" s="336" t="s">
        <v>134</v>
      </c>
      <c r="B33" s="337">
        <v>21</v>
      </c>
      <c r="C33" s="337"/>
      <c r="D33" s="337"/>
      <c r="E33" s="337">
        <v>1</v>
      </c>
      <c r="F33" s="337"/>
      <c r="G33" s="337"/>
      <c r="H33" s="337">
        <v>19</v>
      </c>
      <c r="I33" s="337">
        <v>1</v>
      </c>
      <c r="K33" s="28"/>
    </row>
    <row r="34" spans="1:11" ht="13.5" customHeight="1" x14ac:dyDescent="0.3">
      <c r="A34" s="336" t="s">
        <v>135</v>
      </c>
      <c r="B34" s="337">
        <v>35</v>
      </c>
      <c r="C34" s="337"/>
      <c r="D34" s="337"/>
      <c r="E34" s="337">
        <v>2</v>
      </c>
      <c r="F34" s="337"/>
      <c r="G34" s="337"/>
      <c r="H34" s="337">
        <v>33</v>
      </c>
      <c r="I34" s="337"/>
      <c r="K34" s="28"/>
    </row>
    <row r="35" spans="1:11" ht="13.5" customHeight="1" x14ac:dyDescent="0.3">
      <c r="A35" s="336" t="s">
        <v>136</v>
      </c>
      <c r="B35" s="337">
        <v>54</v>
      </c>
      <c r="C35" s="337">
        <v>6</v>
      </c>
      <c r="D35" s="337">
        <v>1</v>
      </c>
      <c r="E35" s="337">
        <v>2</v>
      </c>
      <c r="F35" s="337"/>
      <c r="G35" s="337"/>
      <c r="H35" s="337">
        <v>43</v>
      </c>
      <c r="I35" s="337">
        <v>2</v>
      </c>
      <c r="K35" s="28"/>
    </row>
    <row r="36" spans="1:11" ht="13.5" customHeight="1" x14ac:dyDescent="0.3">
      <c r="A36" s="336" t="s">
        <v>137</v>
      </c>
      <c r="B36" s="337">
        <v>72</v>
      </c>
      <c r="C36" s="337"/>
      <c r="D36" s="337"/>
      <c r="E36" s="337">
        <v>5</v>
      </c>
      <c r="F36" s="337"/>
      <c r="G36" s="337"/>
      <c r="H36" s="337">
        <v>64</v>
      </c>
      <c r="I36" s="337">
        <v>3</v>
      </c>
      <c r="K36" s="28"/>
    </row>
    <row r="37" spans="1:11" ht="13.5" customHeight="1" x14ac:dyDescent="0.3">
      <c r="A37" s="336" t="s">
        <v>138</v>
      </c>
      <c r="B37" s="337">
        <v>8</v>
      </c>
      <c r="C37" s="337"/>
      <c r="D37" s="337"/>
      <c r="E37" s="337">
        <v>1</v>
      </c>
      <c r="F37" s="337"/>
      <c r="G37" s="337"/>
      <c r="H37" s="337">
        <v>7</v>
      </c>
      <c r="I37" s="337"/>
      <c r="K37" s="28"/>
    </row>
    <row r="38" spans="1:11" ht="13.5" customHeight="1" x14ac:dyDescent="0.3">
      <c r="A38" s="336" t="s">
        <v>139</v>
      </c>
      <c r="B38" s="337">
        <v>77</v>
      </c>
      <c r="C38" s="337"/>
      <c r="D38" s="337"/>
      <c r="E38" s="337">
        <v>5</v>
      </c>
      <c r="F38" s="337"/>
      <c r="G38" s="337"/>
      <c r="H38" s="337">
        <v>70</v>
      </c>
      <c r="I38" s="337">
        <v>2</v>
      </c>
      <c r="K38" s="28"/>
    </row>
    <row r="39" spans="1:11" ht="13.5" customHeight="1" x14ac:dyDescent="0.3">
      <c r="A39" s="336" t="s">
        <v>140</v>
      </c>
      <c r="B39" s="337">
        <v>6</v>
      </c>
      <c r="C39" s="337"/>
      <c r="D39" s="337"/>
      <c r="E39" s="337"/>
      <c r="F39" s="337"/>
      <c r="G39" s="337"/>
      <c r="H39" s="337">
        <v>6</v>
      </c>
      <c r="I39" s="337"/>
      <c r="K39" s="28"/>
    </row>
    <row r="40" spans="1:11" ht="13.5" customHeight="1" x14ac:dyDescent="0.3">
      <c r="A40" s="336" t="s">
        <v>141</v>
      </c>
      <c r="B40" s="337">
        <v>37</v>
      </c>
      <c r="C40" s="337"/>
      <c r="D40" s="337"/>
      <c r="E40" s="337">
        <v>3</v>
      </c>
      <c r="F40" s="337"/>
      <c r="G40" s="337"/>
      <c r="H40" s="337">
        <v>34</v>
      </c>
      <c r="I40" s="337"/>
      <c r="K40" s="28"/>
    </row>
    <row r="41" spans="1:11" ht="13.5" customHeight="1" x14ac:dyDescent="0.3">
      <c r="A41" s="336" t="s">
        <v>142</v>
      </c>
      <c r="B41" s="337">
        <v>28</v>
      </c>
      <c r="C41" s="337"/>
      <c r="D41" s="337"/>
      <c r="E41" s="337"/>
      <c r="F41" s="337"/>
      <c r="G41" s="337"/>
      <c r="H41" s="337">
        <v>28</v>
      </c>
      <c r="I41" s="337"/>
      <c r="K41" s="28"/>
    </row>
    <row r="42" spans="1:11" ht="13.5" customHeight="1" x14ac:dyDescent="0.3">
      <c r="A42" s="336" t="s">
        <v>143</v>
      </c>
      <c r="B42" s="337">
        <v>35</v>
      </c>
      <c r="C42" s="337"/>
      <c r="D42" s="337"/>
      <c r="E42" s="337">
        <v>1</v>
      </c>
      <c r="F42" s="337"/>
      <c r="G42" s="337"/>
      <c r="H42" s="337">
        <v>33</v>
      </c>
      <c r="I42" s="337">
        <v>1</v>
      </c>
      <c r="K42" s="28"/>
    </row>
    <row r="43" spans="1:11" ht="13.5" customHeight="1" x14ac:dyDescent="0.3">
      <c r="A43" s="336" t="s">
        <v>144</v>
      </c>
      <c r="B43" s="337">
        <v>28</v>
      </c>
      <c r="C43" s="337"/>
      <c r="D43" s="337"/>
      <c r="E43" s="337"/>
      <c r="F43" s="337"/>
      <c r="G43" s="337"/>
      <c r="H43" s="337">
        <v>28</v>
      </c>
      <c r="I43" s="337"/>
      <c r="K43" s="28"/>
    </row>
    <row r="44" spans="1:11" ht="13.5" customHeight="1" thickBot="1" x14ac:dyDescent="0.35">
      <c r="A44" s="338"/>
      <c r="B44" s="339"/>
      <c r="C44" s="30"/>
      <c r="D44" s="30"/>
      <c r="E44" s="30"/>
      <c r="F44" s="30"/>
      <c r="G44" s="30"/>
      <c r="H44" s="31"/>
      <c r="I44" s="30"/>
    </row>
    <row r="45" spans="1:11" ht="13.5" customHeight="1" x14ac:dyDescent="0.3">
      <c r="A45" s="32" t="s">
        <v>195</v>
      </c>
      <c r="C45" s="28"/>
    </row>
    <row r="46" spans="1:11" x14ac:dyDescent="0.3">
      <c r="C46" s="28"/>
    </row>
    <row r="47" spans="1:11" x14ac:dyDescent="0.3">
      <c r="C47" s="28"/>
    </row>
    <row r="48" spans="1:11" x14ac:dyDescent="0.3">
      <c r="C48" s="28"/>
    </row>
    <row r="49" spans="3:3" ht="22.5" customHeight="1" x14ac:dyDescent="0.3">
      <c r="C49" s="28"/>
    </row>
    <row r="50" spans="3:3" x14ac:dyDescent="0.3">
      <c r="C50" s="28"/>
    </row>
  </sheetData>
  <mergeCells count="12">
    <mergeCell ref="A2:I2"/>
    <mergeCell ref="A3:I3"/>
    <mergeCell ref="B5:I5"/>
    <mergeCell ref="I6:I7"/>
    <mergeCell ref="D6:D7"/>
    <mergeCell ref="G6:G7"/>
    <mergeCell ref="H6:H7"/>
    <mergeCell ref="B6:B7"/>
    <mergeCell ref="C6:C7"/>
    <mergeCell ref="E6:E7"/>
    <mergeCell ref="F6:F7"/>
    <mergeCell ref="A5:A7"/>
  </mergeCells>
  <hyperlinks>
    <hyperlink ref="A1" location="Índice!A1" display="Regresar"/>
  </hyperlinks>
  <printOptions horizontalCentered="1"/>
  <pageMargins left="0.27569444444444446" right="0.27569444444444446" top="0.39374999999999999" bottom="0" header="0.51180555555555562" footer="0.51180555555555562"/>
  <pageSetup scale="82"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showGridLines="0" showZeros="0" zoomScaleNormal="100" zoomScaleSheetLayoutView="42" workbookViewId="0">
      <selection activeCell="F31" sqref="F31"/>
    </sheetView>
  </sheetViews>
  <sheetFormatPr baseColWidth="10" defaultRowHeight="15" x14ac:dyDescent="0.2"/>
  <cols>
    <col min="1" max="1" width="21.5546875" style="27" customWidth="1"/>
    <col min="2" max="4" width="11.33203125" style="27" customWidth="1"/>
    <col min="5" max="5" width="17" style="27" customWidth="1"/>
    <col min="6" max="6" width="11.33203125" style="27" customWidth="1"/>
    <col min="7" max="255" width="11.5546875" style="27"/>
    <col min="256" max="256" width="26" style="27" customWidth="1"/>
    <col min="257" max="257" width="11" style="27" customWidth="1"/>
    <col min="258" max="258" width="12" style="27" customWidth="1"/>
    <col min="259" max="259" width="16.44140625" style="27" customWidth="1"/>
    <col min="260" max="260" width="19.6640625" style="27" customWidth="1"/>
    <col min="261" max="261" width="17.5546875" style="27" customWidth="1"/>
    <col min="262" max="511" width="11.5546875" style="27"/>
    <col min="512" max="512" width="26" style="27" customWidth="1"/>
    <col min="513" max="513" width="11" style="27" customWidth="1"/>
    <col min="514" max="514" width="12" style="27" customWidth="1"/>
    <col min="515" max="515" width="16.44140625" style="27" customWidth="1"/>
    <col min="516" max="516" width="19.6640625" style="27" customWidth="1"/>
    <col min="517" max="517" width="17.5546875" style="27" customWidth="1"/>
    <col min="518" max="767" width="11.5546875" style="27"/>
    <col min="768" max="768" width="26" style="27" customWidth="1"/>
    <col min="769" max="769" width="11" style="27" customWidth="1"/>
    <col min="770" max="770" width="12" style="27" customWidth="1"/>
    <col min="771" max="771" width="16.44140625" style="27" customWidth="1"/>
    <col min="772" max="772" width="19.6640625" style="27" customWidth="1"/>
    <col min="773" max="773" width="17.5546875" style="27" customWidth="1"/>
    <col min="774" max="1023" width="11.5546875" style="27"/>
    <col min="1024" max="1024" width="26" style="27" customWidth="1"/>
    <col min="1025" max="1025" width="11" style="27" customWidth="1"/>
    <col min="1026" max="1026" width="12" style="27" customWidth="1"/>
    <col min="1027" max="1027" width="16.44140625" style="27" customWidth="1"/>
    <col min="1028" max="1028" width="19.6640625" style="27" customWidth="1"/>
    <col min="1029" max="1029" width="17.5546875" style="27" customWidth="1"/>
    <col min="1030" max="1279" width="11.5546875" style="27"/>
    <col min="1280" max="1280" width="26" style="27" customWidth="1"/>
    <col min="1281" max="1281" width="11" style="27" customWidth="1"/>
    <col min="1282" max="1282" width="12" style="27" customWidth="1"/>
    <col min="1283" max="1283" width="16.44140625" style="27" customWidth="1"/>
    <col min="1284" max="1284" width="19.6640625" style="27" customWidth="1"/>
    <col min="1285" max="1285" width="17.5546875" style="27" customWidth="1"/>
    <col min="1286" max="1535" width="11.5546875" style="27"/>
    <col min="1536" max="1536" width="26" style="27" customWidth="1"/>
    <col min="1537" max="1537" width="11" style="27" customWidth="1"/>
    <col min="1538" max="1538" width="12" style="27" customWidth="1"/>
    <col min="1539" max="1539" width="16.44140625" style="27" customWidth="1"/>
    <col min="1540" max="1540" width="19.6640625" style="27" customWidth="1"/>
    <col min="1541" max="1541" width="17.5546875" style="27" customWidth="1"/>
    <col min="1542" max="1791" width="11.5546875" style="27"/>
    <col min="1792" max="1792" width="26" style="27" customWidth="1"/>
    <col min="1793" max="1793" width="11" style="27" customWidth="1"/>
    <col min="1794" max="1794" width="12" style="27" customWidth="1"/>
    <col min="1795" max="1795" width="16.44140625" style="27" customWidth="1"/>
    <col min="1796" max="1796" width="19.6640625" style="27" customWidth="1"/>
    <col min="1797" max="1797" width="17.5546875" style="27" customWidth="1"/>
    <col min="1798" max="2047" width="11.5546875" style="27"/>
    <col min="2048" max="2048" width="26" style="27" customWidth="1"/>
    <col min="2049" max="2049" width="11" style="27" customWidth="1"/>
    <col min="2050" max="2050" width="12" style="27" customWidth="1"/>
    <col min="2051" max="2051" width="16.44140625" style="27" customWidth="1"/>
    <col min="2052" max="2052" width="19.6640625" style="27" customWidth="1"/>
    <col min="2053" max="2053" width="17.5546875" style="27" customWidth="1"/>
    <col min="2054" max="2303" width="11.5546875" style="27"/>
    <col min="2304" max="2304" width="26" style="27" customWidth="1"/>
    <col min="2305" max="2305" width="11" style="27" customWidth="1"/>
    <col min="2306" max="2306" width="12" style="27" customWidth="1"/>
    <col min="2307" max="2307" width="16.44140625" style="27" customWidth="1"/>
    <col min="2308" max="2308" width="19.6640625" style="27" customWidth="1"/>
    <col min="2309" max="2309" width="17.5546875" style="27" customWidth="1"/>
    <col min="2310" max="2559" width="11.5546875" style="27"/>
    <col min="2560" max="2560" width="26" style="27" customWidth="1"/>
    <col min="2561" max="2561" width="11" style="27" customWidth="1"/>
    <col min="2562" max="2562" width="12" style="27" customWidth="1"/>
    <col min="2563" max="2563" width="16.44140625" style="27" customWidth="1"/>
    <col min="2564" max="2564" width="19.6640625" style="27" customWidth="1"/>
    <col min="2565" max="2565" width="17.5546875" style="27" customWidth="1"/>
    <col min="2566" max="2815" width="11.5546875" style="27"/>
    <col min="2816" max="2816" width="26" style="27" customWidth="1"/>
    <col min="2817" max="2817" width="11" style="27" customWidth="1"/>
    <col min="2818" max="2818" width="12" style="27" customWidth="1"/>
    <col min="2819" max="2819" width="16.44140625" style="27" customWidth="1"/>
    <col min="2820" max="2820" width="19.6640625" style="27" customWidth="1"/>
    <col min="2821" max="2821" width="17.5546875" style="27" customWidth="1"/>
    <col min="2822" max="3071" width="11.5546875" style="27"/>
    <col min="3072" max="3072" width="26" style="27" customWidth="1"/>
    <col min="3073" max="3073" width="11" style="27" customWidth="1"/>
    <col min="3074" max="3074" width="12" style="27" customWidth="1"/>
    <col min="3075" max="3075" width="16.44140625" style="27" customWidth="1"/>
    <col min="3076" max="3076" width="19.6640625" style="27" customWidth="1"/>
    <col min="3077" max="3077" width="17.5546875" style="27" customWidth="1"/>
    <col min="3078" max="3327" width="11.5546875" style="27"/>
    <col min="3328" max="3328" width="26" style="27" customWidth="1"/>
    <col min="3329" max="3329" width="11" style="27" customWidth="1"/>
    <col min="3330" max="3330" width="12" style="27" customWidth="1"/>
    <col min="3331" max="3331" width="16.44140625" style="27" customWidth="1"/>
    <col min="3332" max="3332" width="19.6640625" style="27" customWidth="1"/>
    <col min="3333" max="3333" width="17.5546875" style="27" customWidth="1"/>
    <col min="3334" max="3583" width="11.5546875" style="27"/>
    <col min="3584" max="3584" width="26" style="27" customWidth="1"/>
    <col min="3585" max="3585" width="11" style="27" customWidth="1"/>
    <col min="3586" max="3586" width="12" style="27" customWidth="1"/>
    <col min="3587" max="3587" width="16.44140625" style="27" customWidth="1"/>
    <col min="3588" max="3588" width="19.6640625" style="27" customWidth="1"/>
    <col min="3589" max="3589" width="17.5546875" style="27" customWidth="1"/>
    <col min="3590" max="3839" width="11.5546875" style="27"/>
    <col min="3840" max="3840" width="26" style="27" customWidth="1"/>
    <col min="3841" max="3841" width="11" style="27" customWidth="1"/>
    <col min="3842" max="3842" width="12" style="27" customWidth="1"/>
    <col min="3843" max="3843" width="16.44140625" style="27" customWidth="1"/>
    <col min="3844" max="3844" width="19.6640625" style="27" customWidth="1"/>
    <col min="3845" max="3845" width="17.5546875" style="27" customWidth="1"/>
    <col min="3846" max="4095" width="11.5546875" style="27"/>
    <col min="4096" max="4096" width="26" style="27" customWidth="1"/>
    <col min="4097" max="4097" width="11" style="27" customWidth="1"/>
    <col min="4098" max="4098" width="12" style="27" customWidth="1"/>
    <col min="4099" max="4099" width="16.44140625" style="27" customWidth="1"/>
    <col min="4100" max="4100" width="19.6640625" style="27" customWidth="1"/>
    <col min="4101" max="4101" width="17.5546875" style="27" customWidth="1"/>
    <col min="4102" max="4351" width="11.5546875" style="27"/>
    <col min="4352" max="4352" width="26" style="27" customWidth="1"/>
    <col min="4353" max="4353" width="11" style="27" customWidth="1"/>
    <col min="4354" max="4354" width="12" style="27" customWidth="1"/>
    <col min="4355" max="4355" width="16.44140625" style="27" customWidth="1"/>
    <col min="4356" max="4356" width="19.6640625" style="27" customWidth="1"/>
    <col min="4357" max="4357" width="17.5546875" style="27" customWidth="1"/>
    <col min="4358" max="4607" width="11.5546875" style="27"/>
    <col min="4608" max="4608" width="26" style="27" customWidth="1"/>
    <col min="4609" max="4609" width="11" style="27" customWidth="1"/>
    <col min="4610" max="4610" width="12" style="27" customWidth="1"/>
    <col min="4611" max="4611" width="16.44140625" style="27" customWidth="1"/>
    <col min="4612" max="4612" width="19.6640625" style="27" customWidth="1"/>
    <col min="4613" max="4613" width="17.5546875" style="27" customWidth="1"/>
    <col min="4614" max="4863" width="11.5546875" style="27"/>
    <col min="4864" max="4864" width="26" style="27" customWidth="1"/>
    <col min="4865" max="4865" width="11" style="27" customWidth="1"/>
    <col min="4866" max="4866" width="12" style="27" customWidth="1"/>
    <col min="4867" max="4867" width="16.44140625" style="27" customWidth="1"/>
    <col min="4868" max="4868" width="19.6640625" style="27" customWidth="1"/>
    <col min="4869" max="4869" width="17.5546875" style="27" customWidth="1"/>
    <col min="4870" max="5119" width="11.5546875" style="27"/>
    <col min="5120" max="5120" width="26" style="27" customWidth="1"/>
    <col min="5121" max="5121" width="11" style="27" customWidth="1"/>
    <col min="5122" max="5122" width="12" style="27" customWidth="1"/>
    <col min="5123" max="5123" width="16.44140625" style="27" customWidth="1"/>
    <col min="5124" max="5124" width="19.6640625" style="27" customWidth="1"/>
    <col min="5125" max="5125" width="17.5546875" style="27" customWidth="1"/>
    <col min="5126" max="5375" width="11.5546875" style="27"/>
    <col min="5376" max="5376" width="26" style="27" customWidth="1"/>
    <col min="5377" max="5377" width="11" style="27" customWidth="1"/>
    <col min="5378" max="5378" width="12" style="27" customWidth="1"/>
    <col min="5379" max="5379" width="16.44140625" style="27" customWidth="1"/>
    <col min="5380" max="5380" width="19.6640625" style="27" customWidth="1"/>
    <col min="5381" max="5381" width="17.5546875" style="27" customWidth="1"/>
    <col min="5382" max="5631" width="11.5546875" style="27"/>
    <col min="5632" max="5632" width="26" style="27" customWidth="1"/>
    <col min="5633" max="5633" width="11" style="27" customWidth="1"/>
    <col min="5634" max="5634" width="12" style="27" customWidth="1"/>
    <col min="5635" max="5635" width="16.44140625" style="27" customWidth="1"/>
    <col min="5636" max="5636" width="19.6640625" style="27" customWidth="1"/>
    <col min="5637" max="5637" width="17.5546875" style="27" customWidth="1"/>
    <col min="5638" max="5887" width="11.5546875" style="27"/>
    <col min="5888" max="5888" width="26" style="27" customWidth="1"/>
    <col min="5889" max="5889" width="11" style="27" customWidth="1"/>
    <col min="5890" max="5890" width="12" style="27" customWidth="1"/>
    <col min="5891" max="5891" width="16.44140625" style="27" customWidth="1"/>
    <col min="5892" max="5892" width="19.6640625" style="27" customWidth="1"/>
    <col min="5893" max="5893" width="17.5546875" style="27" customWidth="1"/>
    <col min="5894" max="6143" width="11.5546875" style="27"/>
    <col min="6144" max="6144" width="26" style="27" customWidth="1"/>
    <col min="6145" max="6145" width="11" style="27" customWidth="1"/>
    <col min="6146" max="6146" width="12" style="27" customWidth="1"/>
    <col min="6147" max="6147" width="16.44140625" style="27" customWidth="1"/>
    <col min="6148" max="6148" width="19.6640625" style="27" customWidth="1"/>
    <col min="6149" max="6149" width="17.5546875" style="27" customWidth="1"/>
    <col min="6150" max="6399" width="11.5546875" style="27"/>
    <col min="6400" max="6400" width="26" style="27" customWidth="1"/>
    <col min="6401" max="6401" width="11" style="27" customWidth="1"/>
    <col min="6402" max="6402" width="12" style="27" customWidth="1"/>
    <col min="6403" max="6403" width="16.44140625" style="27" customWidth="1"/>
    <col min="6404" max="6404" width="19.6640625" style="27" customWidth="1"/>
    <col min="6405" max="6405" width="17.5546875" style="27" customWidth="1"/>
    <col min="6406" max="6655" width="11.5546875" style="27"/>
    <col min="6656" max="6656" width="26" style="27" customWidth="1"/>
    <col min="6657" max="6657" width="11" style="27" customWidth="1"/>
    <col min="6658" max="6658" width="12" style="27" customWidth="1"/>
    <col min="6659" max="6659" width="16.44140625" style="27" customWidth="1"/>
    <col min="6660" max="6660" width="19.6640625" style="27" customWidth="1"/>
    <col min="6661" max="6661" width="17.5546875" style="27" customWidth="1"/>
    <col min="6662" max="6911" width="11.5546875" style="27"/>
    <col min="6912" max="6912" width="26" style="27" customWidth="1"/>
    <col min="6913" max="6913" width="11" style="27" customWidth="1"/>
    <col min="6914" max="6914" width="12" style="27" customWidth="1"/>
    <col min="6915" max="6915" width="16.44140625" style="27" customWidth="1"/>
    <col min="6916" max="6916" width="19.6640625" style="27" customWidth="1"/>
    <col min="6917" max="6917" width="17.5546875" style="27" customWidth="1"/>
    <col min="6918" max="7167" width="11.5546875" style="27"/>
    <col min="7168" max="7168" width="26" style="27" customWidth="1"/>
    <col min="7169" max="7169" width="11" style="27" customWidth="1"/>
    <col min="7170" max="7170" width="12" style="27" customWidth="1"/>
    <col min="7171" max="7171" width="16.44140625" style="27" customWidth="1"/>
    <col min="7172" max="7172" width="19.6640625" style="27" customWidth="1"/>
    <col min="7173" max="7173" width="17.5546875" style="27" customWidth="1"/>
    <col min="7174" max="7423" width="11.5546875" style="27"/>
    <col min="7424" max="7424" width="26" style="27" customWidth="1"/>
    <col min="7425" max="7425" width="11" style="27" customWidth="1"/>
    <col min="7426" max="7426" width="12" style="27" customWidth="1"/>
    <col min="7427" max="7427" width="16.44140625" style="27" customWidth="1"/>
    <col min="7428" max="7428" width="19.6640625" style="27" customWidth="1"/>
    <col min="7429" max="7429" width="17.5546875" style="27" customWidth="1"/>
    <col min="7430" max="7679" width="11.5546875" style="27"/>
    <col min="7680" max="7680" width="26" style="27" customWidth="1"/>
    <col min="7681" max="7681" width="11" style="27" customWidth="1"/>
    <col min="7682" max="7682" width="12" style="27" customWidth="1"/>
    <col min="7683" max="7683" width="16.44140625" style="27" customWidth="1"/>
    <col min="7684" max="7684" width="19.6640625" style="27" customWidth="1"/>
    <col min="7685" max="7685" width="17.5546875" style="27" customWidth="1"/>
    <col min="7686" max="7935" width="11.5546875" style="27"/>
    <col min="7936" max="7936" width="26" style="27" customWidth="1"/>
    <col min="7937" max="7937" width="11" style="27" customWidth="1"/>
    <col min="7938" max="7938" width="12" style="27" customWidth="1"/>
    <col min="7939" max="7939" width="16.44140625" style="27" customWidth="1"/>
    <col min="7940" max="7940" width="19.6640625" style="27" customWidth="1"/>
    <col min="7941" max="7941" width="17.5546875" style="27" customWidth="1"/>
    <col min="7942" max="8191" width="11.5546875" style="27"/>
    <col min="8192" max="8192" width="26" style="27" customWidth="1"/>
    <col min="8193" max="8193" width="11" style="27" customWidth="1"/>
    <col min="8194" max="8194" width="12" style="27" customWidth="1"/>
    <col min="8195" max="8195" width="16.44140625" style="27" customWidth="1"/>
    <col min="8196" max="8196" width="19.6640625" style="27" customWidth="1"/>
    <col min="8197" max="8197" width="17.5546875" style="27" customWidth="1"/>
    <col min="8198" max="8447" width="11.5546875" style="27"/>
    <col min="8448" max="8448" width="26" style="27" customWidth="1"/>
    <col min="8449" max="8449" width="11" style="27" customWidth="1"/>
    <col min="8450" max="8450" width="12" style="27" customWidth="1"/>
    <col min="8451" max="8451" width="16.44140625" style="27" customWidth="1"/>
    <col min="8452" max="8452" width="19.6640625" style="27" customWidth="1"/>
    <col min="8453" max="8453" width="17.5546875" style="27" customWidth="1"/>
    <col min="8454" max="8703" width="11.5546875" style="27"/>
    <col min="8704" max="8704" width="26" style="27" customWidth="1"/>
    <col min="8705" max="8705" width="11" style="27" customWidth="1"/>
    <col min="8706" max="8706" width="12" style="27" customWidth="1"/>
    <col min="8707" max="8707" width="16.44140625" style="27" customWidth="1"/>
    <col min="8708" max="8708" width="19.6640625" style="27" customWidth="1"/>
    <col min="8709" max="8709" width="17.5546875" style="27" customWidth="1"/>
    <col min="8710" max="8959" width="11.5546875" style="27"/>
    <col min="8960" max="8960" width="26" style="27" customWidth="1"/>
    <col min="8961" max="8961" width="11" style="27" customWidth="1"/>
    <col min="8962" max="8962" width="12" style="27" customWidth="1"/>
    <col min="8963" max="8963" width="16.44140625" style="27" customWidth="1"/>
    <col min="8964" max="8964" width="19.6640625" style="27" customWidth="1"/>
    <col min="8965" max="8965" width="17.5546875" style="27" customWidth="1"/>
    <col min="8966" max="9215" width="11.5546875" style="27"/>
    <col min="9216" max="9216" width="26" style="27" customWidth="1"/>
    <col min="9217" max="9217" width="11" style="27" customWidth="1"/>
    <col min="9218" max="9218" width="12" style="27" customWidth="1"/>
    <col min="9219" max="9219" width="16.44140625" style="27" customWidth="1"/>
    <col min="9220" max="9220" width="19.6640625" style="27" customWidth="1"/>
    <col min="9221" max="9221" width="17.5546875" style="27" customWidth="1"/>
    <col min="9222" max="9471" width="11.5546875" style="27"/>
    <col min="9472" max="9472" width="26" style="27" customWidth="1"/>
    <col min="9473" max="9473" width="11" style="27" customWidth="1"/>
    <col min="9474" max="9474" width="12" style="27" customWidth="1"/>
    <col min="9475" max="9475" width="16.44140625" style="27" customWidth="1"/>
    <col min="9476" max="9476" width="19.6640625" style="27" customWidth="1"/>
    <col min="9477" max="9477" width="17.5546875" style="27" customWidth="1"/>
    <col min="9478" max="9727" width="11.5546875" style="27"/>
    <col min="9728" max="9728" width="26" style="27" customWidth="1"/>
    <col min="9729" max="9729" width="11" style="27" customWidth="1"/>
    <col min="9730" max="9730" width="12" style="27" customWidth="1"/>
    <col min="9731" max="9731" width="16.44140625" style="27" customWidth="1"/>
    <col min="9732" max="9732" width="19.6640625" style="27" customWidth="1"/>
    <col min="9733" max="9733" width="17.5546875" style="27" customWidth="1"/>
    <col min="9734" max="9983" width="11.5546875" style="27"/>
    <col min="9984" max="9984" width="26" style="27" customWidth="1"/>
    <col min="9985" max="9985" width="11" style="27" customWidth="1"/>
    <col min="9986" max="9986" width="12" style="27" customWidth="1"/>
    <col min="9987" max="9987" width="16.44140625" style="27" customWidth="1"/>
    <col min="9988" max="9988" width="19.6640625" style="27" customWidth="1"/>
    <col min="9989" max="9989" width="17.5546875" style="27" customWidth="1"/>
    <col min="9990" max="10239" width="11.5546875" style="27"/>
    <col min="10240" max="10240" width="26" style="27" customWidth="1"/>
    <col min="10241" max="10241" width="11" style="27" customWidth="1"/>
    <col min="10242" max="10242" width="12" style="27" customWidth="1"/>
    <col min="10243" max="10243" width="16.44140625" style="27" customWidth="1"/>
    <col min="10244" max="10244" width="19.6640625" style="27" customWidth="1"/>
    <col min="10245" max="10245" width="17.5546875" style="27" customWidth="1"/>
    <col min="10246" max="10495" width="11.5546875" style="27"/>
    <col min="10496" max="10496" width="26" style="27" customWidth="1"/>
    <col min="10497" max="10497" width="11" style="27" customWidth="1"/>
    <col min="10498" max="10498" width="12" style="27" customWidth="1"/>
    <col min="10499" max="10499" width="16.44140625" style="27" customWidth="1"/>
    <col min="10500" max="10500" width="19.6640625" style="27" customWidth="1"/>
    <col min="10501" max="10501" width="17.5546875" style="27" customWidth="1"/>
    <col min="10502" max="10751" width="11.5546875" style="27"/>
    <col min="10752" max="10752" width="26" style="27" customWidth="1"/>
    <col min="10753" max="10753" width="11" style="27" customWidth="1"/>
    <col min="10754" max="10754" width="12" style="27" customWidth="1"/>
    <col min="10755" max="10755" width="16.44140625" style="27" customWidth="1"/>
    <col min="10756" max="10756" width="19.6640625" style="27" customWidth="1"/>
    <col min="10757" max="10757" width="17.5546875" style="27" customWidth="1"/>
    <col min="10758" max="11007" width="11.5546875" style="27"/>
    <col min="11008" max="11008" width="26" style="27" customWidth="1"/>
    <col min="11009" max="11009" width="11" style="27" customWidth="1"/>
    <col min="11010" max="11010" width="12" style="27" customWidth="1"/>
    <col min="11011" max="11011" width="16.44140625" style="27" customWidth="1"/>
    <col min="11012" max="11012" width="19.6640625" style="27" customWidth="1"/>
    <col min="11013" max="11013" width="17.5546875" style="27" customWidth="1"/>
    <col min="11014" max="11263" width="11.5546875" style="27"/>
    <col min="11264" max="11264" width="26" style="27" customWidth="1"/>
    <col min="11265" max="11265" width="11" style="27" customWidth="1"/>
    <col min="11266" max="11266" width="12" style="27" customWidth="1"/>
    <col min="11267" max="11267" width="16.44140625" style="27" customWidth="1"/>
    <col min="11268" max="11268" width="19.6640625" style="27" customWidth="1"/>
    <col min="11269" max="11269" width="17.5546875" style="27" customWidth="1"/>
    <col min="11270" max="11519" width="11.5546875" style="27"/>
    <col min="11520" max="11520" width="26" style="27" customWidth="1"/>
    <col min="11521" max="11521" width="11" style="27" customWidth="1"/>
    <col min="11522" max="11522" width="12" style="27" customWidth="1"/>
    <col min="11523" max="11523" width="16.44140625" style="27" customWidth="1"/>
    <col min="11524" max="11524" width="19.6640625" style="27" customWidth="1"/>
    <col min="11525" max="11525" width="17.5546875" style="27" customWidth="1"/>
    <col min="11526" max="11775" width="11.5546875" style="27"/>
    <col min="11776" max="11776" width="26" style="27" customWidth="1"/>
    <col min="11777" max="11777" width="11" style="27" customWidth="1"/>
    <col min="11778" max="11778" width="12" style="27" customWidth="1"/>
    <col min="11779" max="11779" width="16.44140625" style="27" customWidth="1"/>
    <col min="11780" max="11780" width="19.6640625" style="27" customWidth="1"/>
    <col min="11781" max="11781" width="17.5546875" style="27" customWidth="1"/>
    <col min="11782" max="12031" width="11.5546875" style="27"/>
    <col min="12032" max="12032" width="26" style="27" customWidth="1"/>
    <col min="12033" max="12033" width="11" style="27" customWidth="1"/>
    <col min="12034" max="12034" width="12" style="27" customWidth="1"/>
    <col min="12035" max="12035" width="16.44140625" style="27" customWidth="1"/>
    <col min="12036" max="12036" width="19.6640625" style="27" customWidth="1"/>
    <col min="12037" max="12037" width="17.5546875" style="27" customWidth="1"/>
    <col min="12038" max="12287" width="11.5546875" style="27"/>
    <col min="12288" max="12288" width="26" style="27" customWidth="1"/>
    <col min="12289" max="12289" width="11" style="27" customWidth="1"/>
    <col min="12290" max="12290" width="12" style="27" customWidth="1"/>
    <col min="12291" max="12291" width="16.44140625" style="27" customWidth="1"/>
    <col min="12292" max="12292" width="19.6640625" style="27" customWidth="1"/>
    <col min="12293" max="12293" width="17.5546875" style="27" customWidth="1"/>
    <col min="12294" max="12543" width="11.5546875" style="27"/>
    <col min="12544" max="12544" width="26" style="27" customWidth="1"/>
    <col min="12545" max="12545" width="11" style="27" customWidth="1"/>
    <col min="12546" max="12546" width="12" style="27" customWidth="1"/>
    <col min="12547" max="12547" width="16.44140625" style="27" customWidth="1"/>
    <col min="12548" max="12548" width="19.6640625" style="27" customWidth="1"/>
    <col min="12549" max="12549" width="17.5546875" style="27" customWidth="1"/>
    <col min="12550" max="12799" width="11.5546875" style="27"/>
    <col min="12800" max="12800" width="26" style="27" customWidth="1"/>
    <col min="12801" max="12801" width="11" style="27" customWidth="1"/>
    <col min="12802" max="12802" width="12" style="27" customWidth="1"/>
    <col min="12803" max="12803" width="16.44140625" style="27" customWidth="1"/>
    <col min="12804" max="12804" width="19.6640625" style="27" customWidth="1"/>
    <col min="12805" max="12805" width="17.5546875" style="27" customWidth="1"/>
    <col min="12806" max="13055" width="11.5546875" style="27"/>
    <col min="13056" max="13056" width="26" style="27" customWidth="1"/>
    <col min="13057" max="13057" width="11" style="27" customWidth="1"/>
    <col min="13058" max="13058" width="12" style="27" customWidth="1"/>
    <col min="13059" max="13059" width="16.44140625" style="27" customWidth="1"/>
    <col min="13060" max="13060" width="19.6640625" style="27" customWidth="1"/>
    <col min="13061" max="13061" width="17.5546875" style="27" customWidth="1"/>
    <col min="13062" max="13311" width="11.5546875" style="27"/>
    <col min="13312" max="13312" width="26" style="27" customWidth="1"/>
    <col min="13313" max="13313" width="11" style="27" customWidth="1"/>
    <col min="13314" max="13314" width="12" style="27" customWidth="1"/>
    <col min="13315" max="13315" width="16.44140625" style="27" customWidth="1"/>
    <col min="13316" max="13316" width="19.6640625" style="27" customWidth="1"/>
    <col min="13317" max="13317" width="17.5546875" style="27" customWidth="1"/>
    <col min="13318" max="13567" width="11.5546875" style="27"/>
    <col min="13568" max="13568" width="26" style="27" customWidth="1"/>
    <col min="13569" max="13569" width="11" style="27" customWidth="1"/>
    <col min="13570" max="13570" width="12" style="27" customWidth="1"/>
    <col min="13571" max="13571" width="16.44140625" style="27" customWidth="1"/>
    <col min="13572" max="13572" width="19.6640625" style="27" customWidth="1"/>
    <col min="13573" max="13573" width="17.5546875" style="27" customWidth="1"/>
    <col min="13574" max="13823" width="11.5546875" style="27"/>
    <col min="13824" max="13824" width="26" style="27" customWidth="1"/>
    <col min="13825" max="13825" width="11" style="27" customWidth="1"/>
    <col min="13826" max="13826" width="12" style="27" customWidth="1"/>
    <col min="13827" max="13827" width="16.44140625" style="27" customWidth="1"/>
    <col min="13828" max="13828" width="19.6640625" style="27" customWidth="1"/>
    <col min="13829" max="13829" width="17.5546875" style="27" customWidth="1"/>
    <col min="13830" max="14079" width="11.5546875" style="27"/>
    <col min="14080" max="14080" width="26" style="27" customWidth="1"/>
    <col min="14081" max="14081" width="11" style="27" customWidth="1"/>
    <col min="14082" max="14082" width="12" style="27" customWidth="1"/>
    <col min="14083" max="14083" width="16.44140625" style="27" customWidth="1"/>
    <col min="14084" max="14084" width="19.6640625" style="27" customWidth="1"/>
    <col min="14085" max="14085" width="17.5546875" style="27" customWidth="1"/>
    <col min="14086" max="14335" width="11.5546875" style="27"/>
    <col min="14336" max="14336" width="26" style="27" customWidth="1"/>
    <col min="14337" max="14337" width="11" style="27" customWidth="1"/>
    <col min="14338" max="14338" width="12" style="27" customWidth="1"/>
    <col min="14339" max="14339" width="16.44140625" style="27" customWidth="1"/>
    <col min="14340" max="14340" width="19.6640625" style="27" customWidth="1"/>
    <col min="14341" max="14341" width="17.5546875" style="27" customWidth="1"/>
    <col min="14342" max="14591" width="11.5546875" style="27"/>
    <col min="14592" max="14592" width="26" style="27" customWidth="1"/>
    <col min="14593" max="14593" width="11" style="27" customWidth="1"/>
    <col min="14594" max="14594" width="12" style="27" customWidth="1"/>
    <col min="14595" max="14595" width="16.44140625" style="27" customWidth="1"/>
    <col min="14596" max="14596" width="19.6640625" style="27" customWidth="1"/>
    <col min="14597" max="14597" width="17.5546875" style="27" customWidth="1"/>
    <col min="14598" max="14847" width="11.5546875" style="27"/>
    <col min="14848" max="14848" width="26" style="27" customWidth="1"/>
    <col min="14849" max="14849" width="11" style="27" customWidth="1"/>
    <col min="14850" max="14850" width="12" style="27" customWidth="1"/>
    <col min="14851" max="14851" width="16.44140625" style="27" customWidth="1"/>
    <col min="14852" max="14852" width="19.6640625" style="27" customWidth="1"/>
    <col min="14853" max="14853" width="17.5546875" style="27" customWidth="1"/>
    <col min="14854" max="15103" width="11.5546875" style="27"/>
    <col min="15104" max="15104" width="26" style="27" customWidth="1"/>
    <col min="15105" max="15105" width="11" style="27" customWidth="1"/>
    <col min="15106" max="15106" width="12" style="27" customWidth="1"/>
    <col min="15107" max="15107" width="16.44140625" style="27" customWidth="1"/>
    <col min="15108" max="15108" width="19.6640625" style="27" customWidth="1"/>
    <col min="15109" max="15109" width="17.5546875" style="27" customWidth="1"/>
    <col min="15110" max="15359" width="11.5546875" style="27"/>
    <col min="15360" max="15360" width="26" style="27" customWidth="1"/>
    <col min="15361" max="15361" width="11" style="27" customWidth="1"/>
    <col min="15362" max="15362" width="12" style="27" customWidth="1"/>
    <col min="15363" max="15363" width="16.44140625" style="27" customWidth="1"/>
    <col min="15364" max="15364" width="19.6640625" style="27" customWidth="1"/>
    <col min="15365" max="15365" width="17.5546875" style="27" customWidth="1"/>
    <col min="15366" max="15615" width="11.5546875" style="27"/>
    <col min="15616" max="15616" width="26" style="27" customWidth="1"/>
    <col min="15617" max="15617" width="11" style="27" customWidth="1"/>
    <col min="15618" max="15618" width="12" style="27" customWidth="1"/>
    <col min="15619" max="15619" width="16.44140625" style="27" customWidth="1"/>
    <col min="15620" max="15620" width="19.6640625" style="27" customWidth="1"/>
    <col min="15621" max="15621" width="17.5546875" style="27" customWidth="1"/>
    <col min="15622" max="15871" width="11.5546875" style="27"/>
    <col min="15872" max="15872" width="26" style="27" customWidth="1"/>
    <col min="15873" max="15873" width="11" style="27" customWidth="1"/>
    <col min="15874" max="15874" width="12" style="27" customWidth="1"/>
    <col min="15875" max="15875" width="16.44140625" style="27" customWidth="1"/>
    <col min="15876" max="15876" width="19.6640625" style="27" customWidth="1"/>
    <col min="15877" max="15877" width="17.5546875" style="27" customWidth="1"/>
    <col min="15878" max="16127" width="11.5546875" style="27"/>
    <col min="16128" max="16128" width="26" style="27" customWidth="1"/>
    <col min="16129" max="16129" width="11" style="27" customWidth="1"/>
    <col min="16130" max="16130" width="12" style="27" customWidth="1"/>
    <col min="16131" max="16131" width="16.44140625" style="27" customWidth="1"/>
    <col min="16132" max="16132" width="19.6640625" style="27" customWidth="1"/>
    <col min="16133" max="16133" width="17.5546875" style="27" customWidth="1"/>
    <col min="16134" max="16384" width="11.5546875" style="27"/>
  </cols>
  <sheetData>
    <row r="1" spans="1:6" s="87" customFormat="1" x14ac:dyDescent="0.2">
      <c r="A1" s="297" t="s">
        <v>313</v>
      </c>
    </row>
    <row r="2" spans="1:6" s="87" customFormat="1" ht="12.75" customHeight="1" x14ac:dyDescent="0.2">
      <c r="A2" s="554" t="s">
        <v>367</v>
      </c>
      <c r="B2" s="554"/>
      <c r="C2" s="554"/>
      <c r="D2" s="554"/>
      <c r="E2" s="554"/>
      <c r="F2" s="554"/>
    </row>
    <row r="3" spans="1:6" s="87" customFormat="1" ht="39" customHeight="1" x14ac:dyDescent="0.2">
      <c r="A3" s="593" t="s">
        <v>564</v>
      </c>
      <c r="B3" s="593"/>
      <c r="C3" s="593"/>
      <c r="D3" s="593"/>
      <c r="E3" s="593"/>
      <c r="F3" s="593"/>
    </row>
    <row r="4" spans="1:6" s="87" customFormat="1" ht="12.75" customHeight="1" thickBot="1" x14ac:dyDescent="0.25"/>
    <row r="5" spans="1:6" ht="21.75" customHeight="1" thickBot="1" x14ac:dyDescent="0.25">
      <c r="A5" s="575" t="s">
        <v>180</v>
      </c>
      <c r="B5" s="575" t="s">
        <v>175</v>
      </c>
      <c r="C5" s="575" t="s">
        <v>213</v>
      </c>
      <c r="D5" s="575"/>
      <c r="E5" s="575"/>
      <c r="F5" s="575"/>
    </row>
    <row r="6" spans="1:6" ht="21.75" customHeight="1" thickBot="1" x14ac:dyDescent="0.25">
      <c r="A6" s="591"/>
      <c r="B6" s="591"/>
      <c r="C6" s="591" t="s">
        <v>323</v>
      </c>
      <c r="D6" s="591" t="s">
        <v>197</v>
      </c>
      <c r="E6" s="591" t="s">
        <v>198</v>
      </c>
      <c r="F6" s="582" t="s">
        <v>322</v>
      </c>
    </row>
    <row r="7" spans="1:6" ht="21.75" customHeight="1" thickBot="1" x14ac:dyDescent="0.25">
      <c r="A7" s="575"/>
      <c r="B7" s="575"/>
      <c r="C7" s="575"/>
      <c r="D7" s="575"/>
      <c r="E7" s="575"/>
      <c r="F7" s="592"/>
    </row>
    <row r="8" spans="1:6" ht="15" customHeight="1" x14ac:dyDescent="0.2">
      <c r="A8" s="34" t="s">
        <v>175</v>
      </c>
      <c r="B8" s="211">
        <v>1258580</v>
      </c>
      <c r="C8" s="211">
        <v>312744</v>
      </c>
      <c r="D8" s="211">
        <v>138795</v>
      </c>
      <c r="E8" s="211">
        <v>162853</v>
      </c>
      <c r="F8" s="211">
        <v>644188</v>
      </c>
    </row>
    <row r="9" spans="1:6" ht="15" customHeight="1" x14ac:dyDescent="0.2">
      <c r="A9" s="278"/>
      <c r="B9" s="212"/>
      <c r="C9" s="212"/>
      <c r="D9" s="212"/>
      <c r="E9" s="212"/>
      <c r="F9" s="212"/>
    </row>
    <row r="10" spans="1:6" ht="15" customHeight="1" x14ac:dyDescent="0.2">
      <c r="A10" s="69" t="s">
        <v>85</v>
      </c>
      <c r="B10" s="212">
        <v>21978</v>
      </c>
      <c r="C10" s="212">
        <v>3875</v>
      </c>
      <c r="D10" s="212">
        <v>3127</v>
      </c>
      <c r="E10" s="212">
        <v>1507</v>
      </c>
      <c r="F10" s="212">
        <v>13469</v>
      </c>
    </row>
    <row r="11" spans="1:6" ht="15" customHeight="1" x14ac:dyDescent="0.2">
      <c r="A11" s="69" t="s">
        <v>86</v>
      </c>
      <c r="B11" s="212">
        <v>25044</v>
      </c>
      <c r="C11" s="212">
        <v>6054</v>
      </c>
      <c r="D11" s="212">
        <v>2878</v>
      </c>
      <c r="E11" s="212">
        <v>4269</v>
      </c>
      <c r="F11" s="212">
        <v>11843</v>
      </c>
    </row>
    <row r="12" spans="1:6" ht="15" customHeight="1" x14ac:dyDescent="0.2">
      <c r="A12" s="69" t="s">
        <v>87</v>
      </c>
      <c r="B12" s="212">
        <v>35182</v>
      </c>
      <c r="C12" s="212">
        <v>6604</v>
      </c>
      <c r="D12" s="212">
        <v>1907</v>
      </c>
      <c r="E12" s="212">
        <v>4688</v>
      </c>
      <c r="F12" s="212">
        <v>21983</v>
      </c>
    </row>
    <row r="13" spans="1:6" ht="15" customHeight="1" x14ac:dyDescent="0.2">
      <c r="A13" s="69" t="s">
        <v>88</v>
      </c>
      <c r="B13" s="212">
        <v>5148</v>
      </c>
      <c r="C13" s="212">
        <v>1114</v>
      </c>
      <c r="D13" s="212">
        <v>100</v>
      </c>
      <c r="E13" s="212">
        <v>1046</v>
      </c>
      <c r="F13" s="212">
        <v>2888</v>
      </c>
    </row>
    <row r="14" spans="1:6" ht="15" customHeight="1" x14ac:dyDescent="0.2">
      <c r="A14" s="69" t="s">
        <v>89</v>
      </c>
      <c r="B14" s="212">
        <v>17653</v>
      </c>
      <c r="C14" s="212">
        <v>3350</v>
      </c>
      <c r="D14" s="212">
        <v>2558</v>
      </c>
      <c r="E14" s="212">
        <v>2517</v>
      </c>
      <c r="F14" s="212">
        <v>9228</v>
      </c>
    </row>
    <row r="15" spans="1:6" ht="15" customHeight="1" x14ac:dyDescent="0.2">
      <c r="A15" s="69" t="s">
        <v>90</v>
      </c>
      <c r="B15" s="212">
        <v>13996</v>
      </c>
      <c r="C15" s="212">
        <v>2811</v>
      </c>
      <c r="D15" s="212">
        <v>1374</v>
      </c>
      <c r="E15" s="212">
        <v>1455</v>
      </c>
      <c r="F15" s="212">
        <v>8356</v>
      </c>
    </row>
    <row r="16" spans="1:6" ht="15" customHeight="1" x14ac:dyDescent="0.2">
      <c r="A16" s="69" t="s">
        <v>91</v>
      </c>
      <c r="B16" s="212">
        <v>13994</v>
      </c>
      <c r="C16" s="212">
        <v>2369</v>
      </c>
      <c r="D16" s="212">
        <v>520</v>
      </c>
      <c r="E16" s="212">
        <v>3050</v>
      </c>
      <c r="F16" s="212">
        <v>8055</v>
      </c>
    </row>
    <row r="17" spans="1:6" ht="15" customHeight="1" x14ac:dyDescent="0.2">
      <c r="A17" s="69" t="s">
        <v>92</v>
      </c>
      <c r="B17" s="212">
        <v>31887</v>
      </c>
      <c r="C17" s="212">
        <v>8266</v>
      </c>
      <c r="D17" s="212">
        <v>3258</v>
      </c>
      <c r="E17" s="212">
        <v>6045</v>
      </c>
      <c r="F17" s="212">
        <v>14318</v>
      </c>
    </row>
    <row r="18" spans="1:6" ht="15" customHeight="1" x14ac:dyDescent="0.2">
      <c r="A18" s="318" t="s">
        <v>476</v>
      </c>
      <c r="B18" s="212">
        <v>129984</v>
      </c>
      <c r="C18" s="212">
        <v>30561</v>
      </c>
      <c r="D18" s="212">
        <v>17972</v>
      </c>
      <c r="E18" s="212">
        <v>14976</v>
      </c>
      <c r="F18" s="212">
        <v>66475</v>
      </c>
    </row>
    <row r="19" spans="1:6" ht="15" customHeight="1" x14ac:dyDescent="0.2">
      <c r="A19" s="318" t="s">
        <v>563</v>
      </c>
      <c r="B19" s="212">
        <v>68384</v>
      </c>
      <c r="C19" s="212">
        <v>16213</v>
      </c>
      <c r="D19" s="212">
        <v>10969</v>
      </c>
      <c r="E19" s="212">
        <v>7688</v>
      </c>
      <c r="F19" s="212">
        <v>33514</v>
      </c>
    </row>
    <row r="20" spans="1:6" ht="15" customHeight="1" x14ac:dyDescent="0.2">
      <c r="A20" s="69" t="s">
        <v>93</v>
      </c>
      <c r="B20" s="212">
        <v>25297</v>
      </c>
      <c r="C20" s="212">
        <v>8651</v>
      </c>
      <c r="D20" s="212">
        <v>810</v>
      </c>
      <c r="E20" s="212">
        <v>2728</v>
      </c>
      <c r="F20" s="212">
        <v>13108</v>
      </c>
    </row>
    <row r="21" spans="1:6" ht="15" customHeight="1" x14ac:dyDescent="0.2">
      <c r="A21" s="69" t="s">
        <v>94</v>
      </c>
      <c r="B21" s="212">
        <v>31821</v>
      </c>
      <c r="C21" s="212">
        <v>5519</v>
      </c>
      <c r="D21" s="212">
        <v>2911</v>
      </c>
      <c r="E21" s="212">
        <v>3627</v>
      </c>
      <c r="F21" s="212">
        <v>19764</v>
      </c>
    </row>
    <row r="22" spans="1:6" ht="15" customHeight="1" x14ac:dyDescent="0.2">
      <c r="A22" s="69" t="s">
        <v>95</v>
      </c>
      <c r="B22" s="212">
        <v>42783</v>
      </c>
      <c r="C22" s="212">
        <v>8818</v>
      </c>
      <c r="D22" s="212">
        <v>3402</v>
      </c>
      <c r="E22" s="212">
        <v>7219</v>
      </c>
      <c r="F22" s="212">
        <v>23344</v>
      </c>
    </row>
    <row r="23" spans="1:6" ht="15" customHeight="1" x14ac:dyDescent="0.2">
      <c r="A23" s="69" t="s">
        <v>96</v>
      </c>
      <c r="B23" s="212">
        <v>19644</v>
      </c>
      <c r="C23" s="212">
        <v>3457</v>
      </c>
      <c r="D23" s="212">
        <v>1598</v>
      </c>
      <c r="E23" s="212">
        <v>1767</v>
      </c>
      <c r="F23" s="212">
        <v>12822</v>
      </c>
    </row>
    <row r="24" spans="1:6" ht="15" customHeight="1" x14ac:dyDescent="0.2">
      <c r="A24" s="69" t="s">
        <v>97</v>
      </c>
      <c r="B24" s="212">
        <v>75139</v>
      </c>
      <c r="C24" s="212">
        <v>33184</v>
      </c>
      <c r="D24" s="212">
        <v>8070</v>
      </c>
      <c r="E24" s="212">
        <v>11687</v>
      </c>
      <c r="F24" s="212">
        <v>22198</v>
      </c>
    </row>
    <row r="25" spans="1:6" ht="15" customHeight="1" x14ac:dyDescent="0.2">
      <c r="A25" s="69" t="s">
        <v>474</v>
      </c>
      <c r="B25" s="212">
        <v>52048</v>
      </c>
      <c r="C25" s="212">
        <v>5616</v>
      </c>
      <c r="D25" s="212">
        <v>3861</v>
      </c>
      <c r="E25" s="212">
        <v>7185</v>
      </c>
      <c r="F25" s="212">
        <v>35386</v>
      </c>
    </row>
    <row r="26" spans="1:6" ht="15" customHeight="1" x14ac:dyDescent="0.2">
      <c r="A26" s="69" t="s">
        <v>475</v>
      </c>
      <c r="B26" s="212">
        <v>85260</v>
      </c>
      <c r="C26" s="212">
        <v>18356</v>
      </c>
      <c r="D26" s="212">
        <v>12423</v>
      </c>
      <c r="E26" s="212">
        <v>5825</v>
      </c>
      <c r="F26" s="212">
        <v>48656</v>
      </c>
    </row>
    <row r="27" spans="1:6" ht="15" customHeight="1" x14ac:dyDescent="0.2">
      <c r="A27" s="69" t="s">
        <v>98</v>
      </c>
      <c r="B27" s="212">
        <v>40146</v>
      </c>
      <c r="C27" s="212">
        <v>5683</v>
      </c>
      <c r="D27" s="212">
        <v>2696</v>
      </c>
      <c r="E27" s="212">
        <v>4289</v>
      </c>
      <c r="F27" s="212">
        <v>27478</v>
      </c>
    </row>
    <row r="28" spans="1:6" ht="15" customHeight="1" x14ac:dyDescent="0.2">
      <c r="A28" s="69" t="s">
        <v>99</v>
      </c>
      <c r="B28" s="212">
        <v>27468</v>
      </c>
      <c r="C28" s="212">
        <v>5345</v>
      </c>
      <c r="D28" s="212">
        <v>2278</v>
      </c>
      <c r="E28" s="212">
        <v>4037</v>
      </c>
      <c r="F28" s="212">
        <v>15808</v>
      </c>
    </row>
    <row r="29" spans="1:6" ht="15" customHeight="1" x14ac:dyDescent="0.2">
      <c r="A29" s="69" t="s">
        <v>100</v>
      </c>
      <c r="B29" s="212">
        <v>16920</v>
      </c>
      <c r="C29" s="212">
        <v>2716</v>
      </c>
      <c r="D29" s="212">
        <v>2237</v>
      </c>
      <c r="E29" s="212">
        <v>935</v>
      </c>
      <c r="F29" s="212">
        <v>11032</v>
      </c>
    </row>
    <row r="30" spans="1:6" ht="15" customHeight="1" x14ac:dyDescent="0.2">
      <c r="A30" s="69" t="s">
        <v>145</v>
      </c>
      <c r="B30" s="212">
        <v>54656</v>
      </c>
      <c r="C30" s="212">
        <v>22181</v>
      </c>
      <c r="D30" s="212">
        <v>6342</v>
      </c>
      <c r="E30" s="212">
        <v>5956</v>
      </c>
      <c r="F30" s="212">
        <v>20177</v>
      </c>
    </row>
    <row r="31" spans="1:6" ht="15" customHeight="1" x14ac:dyDescent="0.2">
      <c r="A31" s="69" t="s">
        <v>101</v>
      </c>
      <c r="B31" s="212">
        <v>21412</v>
      </c>
      <c r="C31" s="212">
        <v>5681</v>
      </c>
      <c r="D31" s="212">
        <v>2056</v>
      </c>
      <c r="E31" s="212">
        <v>3502</v>
      </c>
      <c r="F31" s="212">
        <v>10173</v>
      </c>
    </row>
    <row r="32" spans="1:6" ht="15" customHeight="1" x14ac:dyDescent="0.2">
      <c r="A32" s="69" t="s">
        <v>102</v>
      </c>
      <c r="B32" s="212">
        <v>45174</v>
      </c>
      <c r="C32" s="212">
        <v>14056</v>
      </c>
      <c r="D32" s="212">
        <v>6342</v>
      </c>
      <c r="E32" s="212">
        <v>8108</v>
      </c>
      <c r="F32" s="212">
        <v>16668</v>
      </c>
    </row>
    <row r="33" spans="1:6" ht="15" customHeight="1" x14ac:dyDescent="0.2">
      <c r="A33" s="69" t="s">
        <v>103</v>
      </c>
      <c r="B33" s="212">
        <v>41882</v>
      </c>
      <c r="C33" s="212">
        <v>9566</v>
      </c>
      <c r="D33" s="212">
        <v>2344</v>
      </c>
      <c r="E33" s="212">
        <v>3960</v>
      </c>
      <c r="F33" s="212">
        <v>26012</v>
      </c>
    </row>
    <row r="34" spans="1:6" ht="15" customHeight="1" x14ac:dyDescent="0.2">
      <c r="A34" s="69" t="s">
        <v>104</v>
      </c>
      <c r="B34" s="212">
        <v>9077</v>
      </c>
      <c r="C34" s="212">
        <v>1520</v>
      </c>
      <c r="D34" s="212">
        <v>588</v>
      </c>
      <c r="E34" s="212">
        <v>1301</v>
      </c>
      <c r="F34" s="212">
        <v>5668</v>
      </c>
    </row>
    <row r="35" spans="1:6" ht="15" customHeight="1" x14ac:dyDescent="0.2">
      <c r="A35" s="69" t="s">
        <v>105</v>
      </c>
      <c r="B35" s="212">
        <v>26794</v>
      </c>
      <c r="C35" s="212">
        <v>6884</v>
      </c>
      <c r="D35" s="212">
        <v>2610</v>
      </c>
      <c r="E35" s="212">
        <v>3932</v>
      </c>
      <c r="F35" s="212">
        <v>13368</v>
      </c>
    </row>
    <row r="36" spans="1:6" ht="15" customHeight="1" x14ac:dyDescent="0.2">
      <c r="A36" s="69" t="s">
        <v>106</v>
      </c>
      <c r="B36" s="212">
        <v>62523</v>
      </c>
      <c r="C36" s="212">
        <v>18870</v>
      </c>
      <c r="D36" s="212">
        <v>10448</v>
      </c>
      <c r="E36" s="212">
        <v>9062</v>
      </c>
      <c r="F36" s="212">
        <v>24143</v>
      </c>
    </row>
    <row r="37" spans="1:6" ht="15" customHeight="1" x14ac:dyDescent="0.2">
      <c r="A37" s="69" t="s">
        <v>107</v>
      </c>
      <c r="B37" s="212">
        <v>28358</v>
      </c>
      <c r="C37" s="212">
        <v>6574</v>
      </c>
      <c r="D37" s="212">
        <v>2892</v>
      </c>
      <c r="E37" s="212">
        <v>3545</v>
      </c>
      <c r="F37" s="212">
        <v>15347</v>
      </c>
    </row>
    <row r="38" spans="1:6" ht="15" customHeight="1" x14ac:dyDescent="0.2">
      <c r="A38" s="69" t="s">
        <v>108</v>
      </c>
      <c r="B38" s="212">
        <v>12207</v>
      </c>
      <c r="C38" s="212">
        <v>1728</v>
      </c>
      <c r="D38" s="212">
        <v>1585</v>
      </c>
      <c r="E38" s="212">
        <v>1647</v>
      </c>
      <c r="F38" s="212">
        <v>7247</v>
      </c>
    </row>
    <row r="39" spans="1:6" ht="15" customHeight="1" x14ac:dyDescent="0.2">
      <c r="A39" s="69" t="s">
        <v>109</v>
      </c>
      <c r="B39" s="212">
        <v>25618</v>
      </c>
      <c r="C39" s="212">
        <v>9404</v>
      </c>
      <c r="D39" s="212">
        <v>2444</v>
      </c>
      <c r="E39" s="212">
        <v>4517</v>
      </c>
      <c r="F39" s="212">
        <v>9253</v>
      </c>
    </row>
    <row r="40" spans="1:6" ht="15" customHeight="1" x14ac:dyDescent="0.2">
      <c r="A40" s="69" t="s">
        <v>110</v>
      </c>
      <c r="B40" s="212">
        <v>29828</v>
      </c>
      <c r="C40" s="212">
        <v>7074</v>
      </c>
      <c r="D40" s="212">
        <v>2857</v>
      </c>
      <c r="E40" s="212">
        <v>3366</v>
      </c>
      <c r="F40" s="212">
        <v>16531</v>
      </c>
    </row>
    <row r="41" spans="1:6" ht="15" customHeight="1" x14ac:dyDescent="0.2">
      <c r="A41" s="69" t="s">
        <v>111</v>
      </c>
      <c r="B41" s="212">
        <v>67767</v>
      </c>
      <c r="C41" s="212">
        <v>19719</v>
      </c>
      <c r="D41" s="212">
        <v>8075</v>
      </c>
      <c r="E41" s="212">
        <v>9958</v>
      </c>
      <c r="F41" s="212">
        <v>30015</v>
      </c>
    </row>
    <row r="42" spans="1:6" ht="15" customHeight="1" x14ac:dyDescent="0.2">
      <c r="A42" s="69" t="s">
        <v>112</v>
      </c>
      <c r="B42" s="212">
        <v>31146</v>
      </c>
      <c r="C42" s="212">
        <v>5662</v>
      </c>
      <c r="D42" s="212">
        <v>3928</v>
      </c>
      <c r="E42" s="212">
        <v>4745</v>
      </c>
      <c r="F42" s="212">
        <v>16811</v>
      </c>
    </row>
    <row r="43" spans="1:6" ht="15" customHeight="1" x14ac:dyDescent="0.2">
      <c r="A43" s="69" t="s">
        <v>113</v>
      </c>
      <c r="B43" s="212">
        <v>11408</v>
      </c>
      <c r="C43" s="212">
        <v>2735</v>
      </c>
      <c r="D43" s="212">
        <v>819</v>
      </c>
      <c r="E43" s="212">
        <v>1677</v>
      </c>
      <c r="F43" s="212">
        <v>6177</v>
      </c>
    </row>
    <row r="44" spans="1:6" ht="15" customHeight="1" x14ac:dyDescent="0.2">
      <c r="A44" s="69" t="s">
        <v>114</v>
      </c>
      <c r="B44" s="212">
        <v>10954</v>
      </c>
      <c r="C44" s="212">
        <v>2528</v>
      </c>
      <c r="D44" s="212">
        <v>516</v>
      </c>
      <c r="E44" s="212">
        <v>1037</v>
      </c>
      <c r="F44" s="212">
        <v>6873</v>
      </c>
    </row>
    <row r="45" spans="1:6" ht="15" customHeight="1" thickBot="1" x14ac:dyDescent="0.25">
      <c r="A45" s="64"/>
      <c r="B45" s="213"/>
      <c r="C45" s="213"/>
      <c r="D45" s="213"/>
      <c r="E45" s="213"/>
      <c r="F45" s="213"/>
    </row>
    <row r="46" spans="1:6" ht="15" customHeight="1" x14ac:dyDescent="0.2">
      <c r="A46" s="552" t="s">
        <v>562</v>
      </c>
      <c r="B46" s="552"/>
      <c r="C46" s="552"/>
      <c r="D46" s="552"/>
      <c r="E46" s="552"/>
      <c r="F46" s="552"/>
    </row>
    <row r="47" spans="1:6" ht="15" customHeight="1" x14ac:dyDescent="0.2">
      <c r="A47" s="256" t="s">
        <v>320</v>
      </c>
    </row>
    <row r="50" ht="22.5" customHeight="1" x14ac:dyDescent="0.2"/>
  </sheetData>
  <mergeCells count="10">
    <mergeCell ref="E6:E7"/>
    <mergeCell ref="F6:F7"/>
    <mergeCell ref="A46:F46"/>
    <mergeCell ref="A2:F2"/>
    <mergeCell ref="A3:F3"/>
    <mergeCell ref="A5:A7"/>
    <mergeCell ref="B5:B7"/>
    <mergeCell ref="C5:F5"/>
    <mergeCell ref="C6:C7"/>
    <mergeCell ref="D6:D7"/>
  </mergeCells>
  <hyperlinks>
    <hyperlink ref="A1" location="Índice!A1" display="Regresar"/>
  </hyperlinks>
  <printOptions horizontalCentered="1"/>
  <pageMargins left="0.27569444444444446" right="0.27569444444444446" top="0.39374999999999999" bottom="0" header="0.51180555555555562" footer="0.26"/>
  <pageSetup scale="92" firstPageNumber="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showGridLines="0" showZeros="0" zoomScale="90" zoomScaleNormal="90" zoomScaleSheetLayoutView="42" workbookViewId="0">
      <selection activeCell="F31" sqref="F31"/>
    </sheetView>
  </sheetViews>
  <sheetFormatPr baseColWidth="10" defaultColWidth="35.5546875" defaultRowHeight="21" customHeight="1" x14ac:dyDescent="0.2"/>
  <cols>
    <col min="1" max="1" width="17.77734375" style="27" customWidth="1"/>
    <col min="2" max="21" width="7" style="27" customWidth="1"/>
    <col min="22" max="81" width="10.109375" style="27" customWidth="1"/>
    <col min="82" max="257" width="35.5546875" style="27"/>
    <col min="258" max="258" width="24.44140625" style="27" customWidth="1"/>
    <col min="259" max="259" width="9.77734375" style="27" customWidth="1"/>
    <col min="260" max="260" width="8.21875" style="27" customWidth="1"/>
    <col min="261" max="261" width="9.33203125" style="27" customWidth="1"/>
    <col min="262" max="262" width="9.88671875" style="27" customWidth="1"/>
    <col min="263" max="263" width="9.44140625" style="27" customWidth="1"/>
    <col min="264" max="264" width="9" style="27" customWidth="1"/>
    <col min="265" max="265" width="9.6640625" style="27" customWidth="1"/>
    <col min="266" max="268" width="10.77734375" style="27" customWidth="1"/>
    <col min="269" max="337" width="10.109375" style="27" customWidth="1"/>
    <col min="338" max="513" width="35.5546875" style="27"/>
    <col min="514" max="514" width="24.44140625" style="27" customWidth="1"/>
    <col min="515" max="515" width="9.77734375" style="27" customWidth="1"/>
    <col min="516" max="516" width="8.21875" style="27" customWidth="1"/>
    <col min="517" max="517" width="9.33203125" style="27" customWidth="1"/>
    <col min="518" max="518" width="9.88671875" style="27" customWidth="1"/>
    <col min="519" max="519" width="9.44140625" style="27" customWidth="1"/>
    <col min="520" max="520" width="9" style="27" customWidth="1"/>
    <col min="521" max="521" width="9.6640625" style="27" customWidth="1"/>
    <col min="522" max="524" width="10.77734375" style="27" customWidth="1"/>
    <col min="525" max="593" width="10.109375" style="27" customWidth="1"/>
    <col min="594" max="769" width="35.5546875" style="27"/>
    <col min="770" max="770" width="24.44140625" style="27" customWidth="1"/>
    <col min="771" max="771" width="9.77734375" style="27" customWidth="1"/>
    <col min="772" max="772" width="8.21875" style="27" customWidth="1"/>
    <col min="773" max="773" width="9.33203125" style="27" customWidth="1"/>
    <col min="774" max="774" width="9.88671875" style="27" customWidth="1"/>
    <col min="775" max="775" width="9.44140625" style="27" customWidth="1"/>
    <col min="776" max="776" width="9" style="27" customWidth="1"/>
    <col min="777" max="777" width="9.6640625" style="27" customWidth="1"/>
    <col min="778" max="780" width="10.77734375" style="27" customWidth="1"/>
    <col min="781" max="849" width="10.109375" style="27" customWidth="1"/>
    <col min="850" max="1025" width="35.5546875" style="27"/>
    <col min="1026" max="1026" width="24.44140625" style="27" customWidth="1"/>
    <col min="1027" max="1027" width="9.77734375" style="27" customWidth="1"/>
    <col min="1028" max="1028" width="8.21875" style="27" customWidth="1"/>
    <col min="1029" max="1029" width="9.33203125" style="27" customWidth="1"/>
    <col min="1030" max="1030" width="9.88671875" style="27" customWidth="1"/>
    <col min="1031" max="1031" width="9.44140625" style="27" customWidth="1"/>
    <col min="1032" max="1032" width="9" style="27" customWidth="1"/>
    <col min="1033" max="1033" width="9.6640625" style="27" customWidth="1"/>
    <col min="1034" max="1036" width="10.77734375" style="27" customWidth="1"/>
    <col min="1037" max="1105" width="10.109375" style="27" customWidth="1"/>
    <col min="1106" max="1281" width="35.5546875" style="27"/>
    <col min="1282" max="1282" width="24.44140625" style="27" customWidth="1"/>
    <col min="1283" max="1283" width="9.77734375" style="27" customWidth="1"/>
    <col min="1284" max="1284" width="8.21875" style="27" customWidth="1"/>
    <col min="1285" max="1285" width="9.33203125" style="27" customWidth="1"/>
    <col min="1286" max="1286" width="9.88671875" style="27" customWidth="1"/>
    <col min="1287" max="1287" width="9.44140625" style="27" customWidth="1"/>
    <col min="1288" max="1288" width="9" style="27" customWidth="1"/>
    <col min="1289" max="1289" width="9.6640625" style="27" customWidth="1"/>
    <col min="1290" max="1292" width="10.77734375" style="27" customWidth="1"/>
    <col min="1293" max="1361" width="10.109375" style="27" customWidth="1"/>
    <col min="1362" max="1537" width="35.5546875" style="27"/>
    <col min="1538" max="1538" width="24.44140625" style="27" customWidth="1"/>
    <col min="1539" max="1539" width="9.77734375" style="27" customWidth="1"/>
    <col min="1540" max="1540" width="8.21875" style="27" customWidth="1"/>
    <col min="1541" max="1541" width="9.33203125" style="27" customWidth="1"/>
    <col min="1542" max="1542" width="9.88671875" style="27" customWidth="1"/>
    <col min="1543" max="1543" width="9.44140625" style="27" customWidth="1"/>
    <col min="1544" max="1544" width="9" style="27" customWidth="1"/>
    <col min="1545" max="1545" width="9.6640625" style="27" customWidth="1"/>
    <col min="1546" max="1548" width="10.77734375" style="27" customWidth="1"/>
    <col min="1549" max="1617" width="10.109375" style="27" customWidth="1"/>
    <col min="1618" max="1793" width="35.5546875" style="27"/>
    <col min="1794" max="1794" width="24.44140625" style="27" customWidth="1"/>
    <col min="1795" max="1795" width="9.77734375" style="27" customWidth="1"/>
    <col min="1796" max="1796" width="8.21875" style="27" customWidth="1"/>
    <col min="1797" max="1797" width="9.33203125" style="27" customWidth="1"/>
    <col min="1798" max="1798" width="9.88671875" style="27" customWidth="1"/>
    <col min="1799" max="1799" width="9.44140625" style="27" customWidth="1"/>
    <col min="1800" max="1800" width="9" style="27" customWidth="1"/>
    <col min="1801" max="1801" width="9.6640625" style="27" customWidth="1"/>
    <col min="1802" max="1804" width="10.77734375" style="27" customWidth="1"/>
    <col min="1805" max="1873" width="10.109375" style="27" customWidth="1"/>
    <col min="1874" max="2049" width="35.5546875" style="27"/>
    <col min="2050" max="2050" width="24.44140625" style="27" customWidth="1"/>
    <col min="2051" max="2051" width="9.77734375" style="27" customWidth="1"/>
    <col min="2052" max="2052" width="8.21875" style="27" customWidth="1"/>
    <col min="2053" max="2053" width="9.33203125" style="27" customWidth="1"/>
    <col min="2054" max="2054" width="9.88671875" style="27" customWidth="1"/>
    <col min="2055" max="2055" width="9.44140625" style="27" customWidth="1"/>
    <col min="2056" max="2056" width="9" style="27" customWidth="1"/>
    <col min="2057" max="2057" width="9.6640625" style="27" customWidth="1"/>
    <col min="2058" max="2060" width="10.77734375" style="27" customWidth="1"/>
    <col min="2061" max="2129" width="10.109375" style="27" customWidth="1"/>
    <col min="2130" max="2305" width="35.5546875" style="27"/>
    <col min="2306" max="2306" width="24.44140625" style="27" customWidth="1"/>
    <col min="2307" max="2307" width="9.77734375" style="27" customWidth="1"/>
    <col min="2308" max="2308" width="8.21875" style="27" customWidth="1"/>
    <col min="2309" max="2309" width="9.33203125" style="27" customWidth="1"/>
    <col min="2310" max="2310" width="9.88671875" style="27" customWidth="1"/>
    <col min="2311" max="2311" width="9.44140625" style="27" customWidth="1"/>
    <col min="2312" max="2312" width="9" style="27" customWidth="1"/>
    <col min="2313" max="2313" width="9.6640625" style="27" customWidth="1"/>
    <col min="2314" max="2316" width="10.77734375" style="27" customWidth="1"/>
    <col min="2317" max="2385" width="10.109375" style="27" customWidth="1"/>
    <col min="2386" max="2561" width="35.5546875" style="27"/>
    <col min="2562" max="2562" width="24.44140625" style="27" customWidth="1"/>
    <col min="2563" max="2563" width="9.77734375" style="27" customWidth="1"/>
    <col min="2564" max="2564" width="8.21875" style="27" customWidth="1"/>
    <col min="2565" max="2565" width="9.33203125" style="27" customWidth="1"/>
    <col min="2566" max="2566" width="9.88671875" style="27" customWidth="1"/>
    <col min="2567" max="2567" width="9.44140625" style="27" customWidth="1"/>
    <col min="2568" max="2568" width="9" style="27" customWidth="1"/>
    <col min="2569" max="2569" width="9.6640625" style="27" customWidth="1"/>
    <col min="2570" max="2572" width="10.77734375" style="27" customWidth="1"/>
    <col min="2573" max="2641" width="10.109375" style="27" customWidth="1"/>
    <col min="2642" max="2817" width="35.5546875" style="27"/>
    <col min="2818" max="2818" width="24.44140625" style="27" customWidth="1"/>
    <col min="2819" max="2819" width="9.77734375" style="27" customWidth="1"/>
    <col min="2820" max="2820" width="8.21875" style="27" customWidth="1"/>
    <col min="2821" max="2821" width="9.33203125" style="27" customWidth="1"/>
    <col min="2822" max="2822" width="9.88671875" style="27" customWidth="1"/>
    <col min="2823" max="2823" width="9.44140625" style="27" customWidth="1"/>
    <col min="2824" max="2824" width="9" style="27" customWidth="1"/>
    <col min="2825" max="2825" width="9.6640625" style="27" customWidth="1"/>
    <col min="2826" max="2828" width="10.77734375" style="27" customWidth="1"/>
    <col min="2829" max="2897" width="10.109375" style="27" customWidth="1"/>
    <col min="2898" max="3073" width="35.5546875" style="27"/>
    <col min="3074" max="3074" width="24.44140625" style="27" customWidth="1"/>
    <col min="3075" max="3075" width="9.77734375" style="27" customWidth="1"/>
    <col min="3076" max="3076" width="8.21875" style="27" customWidth="1"/>
    <col min="3077" max="3077" width="9.33203125" style="27" customWidth="1"/>
    <col min="3078" max="3078" width="9.88671875" style="27" customWidth="1"/>
    <col min="3079" max="3079" width="9.44140625" style="27" customWidth="1"/>
    <col min="3080" max="3080" width="9" style="27" customWidth="1"/>
    <col min="3081" max="3081" width="9.6640625" style="27" customWidth="1"/>
    <col min="3082" max="3084" width="10.77734375" style="27" customWidth="1"/>
    <col min="3085" max="3153" width="10.109375" style="27" customWidth="1"/>
    <col min="3154" max="3329" width="35.5546875" style="27"/>
    <col min="3330" max="3330" width="24.44140625" style="27" customWidth="1"/>
    <col min="3331" max="3331" width="9.77734375" style="27" customWidth="1"/>
    <col min="3332" max="3332" width="8.21875" style="27" customWidth="1"/>
    <col min="3333" max="3333" width="9.33203125" style="27" customWidth="1"/>
    <col min="3334" max="3334" width="9.88671875" style="27" customWidth="1"/>
    <col min="3335" max="3335" width="9.44140625" style="27" customWidth="1"/>
    <col min="3336" max="3336" width="9" style="27" customWidth="1"/>
    <col min="3337" max="3337" width="9.6640625" style="27" customWidth="1"/>
    <col min="3338" max="3340" width="10.77734375" style="27" customWidth="1"/>
    <col min="3341" max="3409" width="10.109375" style="27" customWidth="1"/>
    <col min="3410" max="3585" width="35.5546875" style="27"/>
    <col min="3586" max="3586" width="24.44140625" style="27" customWidth="1"/>
    <col min="3587" max="3587" width="9.77734375" style="27" customWidth="1"/>
    <col min="3588" max="3588" width="8.21875" style="27" customWidth="1"/>
    <col min="3589" max="3589" width="9.33203125" style="27" customWidth="1"/>
    <col min="3590" max="3590" width="9.88671875" style="27" customWidth="1"/>
    <col min="3591" max="3591" width="9.44140625" style="27" customWidth="1"/>
    <col min="3592" max="3592" width="9" style="27" customWidth="1"/>
    <col min="3593" max="3593" width="9.6640625" style="27" customWidth="1"/>
    <col min="3594" max="3596" width="10.77734375" style="27" customWidth="1"/>
    <col min="3597" max="3665" width="10.109375" style="27" customWidth="1"/>
    <col min="3666" max="3841" width="35.5546875" style="27"/>
    <col min="3842" max="3842" width="24.44140625" style="27" customWidth="1"/>
    <col min="3843" max="3843" width="9.77734375" style="27" customWidth="1"/>
    <col min="3844" max="3844" width="8.21875" style="27" customWidth="1"/>
    <col min="3845" max="3845" width="9.33203125" style="27" customWidth="1"/>
    <col min="3846" max="3846" width="9.88671875" style="27" customWidth="1"/>
    <col min="3847" max="3847" width="9.44140625" style="27" customWidth="1"/>
    <col min="3848" max="3848" width="9" style="27" customWidth="1"/>
    <col min="3849" max="3849" width="9.6640625" style="27" customWidth="1"/>
    <col min="3850" max="3852" width="10.77734375" style="27" customWidth="1"/>
    <col min="3853" max="3921" width="10.109375" style="27" customWidth="1"/>
    <col min="3922" max="4097" width="35.5546875" style="27"/>
    <col min="4098" max="4098" width="24.44140625" style="27" customWidth="1"/>
    <col min="4099" max="4099" width="9.77734375" style="27" customWidth="1"/>
    <col min="4100" max="4100" width="8.21875" style="27" customWidth="1"/>
    <col min="4101" max="4101" width="9.33203125" style="27" customWidth="1"/>
    <col min="4102" max="4102" width="9.88671875" style="27" customWidth="1"/>
    <col min="4103" max="4103" width="9.44140625" style="27" customWidth="1"/>
    <col min="4104" max="4104" width="9" style="27" customWidth="1"/>
    <col min="4105" max="4105" width="9.6640625" style="27" customWidth="1"/>
    <col min="4106" max="4108" width="10.77734375" style="27" customWidth="1"/>
    <col min="4109" max="4177" width="10.109375" style="27" customWidth="1"/>
    <col min="4178" max="4353" width="35.5546875" style="27"/>
    <col min="4354" max="4354" width="24.44140625" style="27" customWidth="1"/>
    <col min="4355" max="4355" width="9.77734375" style="27" customWidth="1"/>
    <col min="4356" max="4356" width="8.21875" style="27" customWidth="1"/>
    <col min="4357" max="4357" width="9.33203125" style="27" customWidth="1"/>
    <col min="4358" max="4358" width="9.88671875" style="27" customWidth="1"/>
    <col min="4359" max="4359" width="9.44140625" style="27" customWidth="1"/>
    <col min="4360" max="4360" width="9" style="27" customWidth="1"/>
    <col min="4361" max="4361" width="9.6640625" style="27" customWidth="1"/>
    <col min="4362" max="4364" width="10.77734375" style="27" customWidth="1"/>
    <col min="4365" max="4433" width="10.109375" style="27" customWidth="1"/>
    <col min="4434" max="4609" width="35.5546875" style="27"/>
    <col min="4610" max="4610" width="24.44140625" style="27" customWidth="1"/>
    <col min="4611" max="4611" width="9.77734375" style="27" customWidth="1"/>
    <col min="4612" max="4612" width="8.21875" style="27" customWidth="1"/>
    <col min="4613" max="4613" width="9.33203125" style="27" customWidth="1"/>
    <col min="4614" max="4614" width="9.88671875" style="27" customWidth="1"/>
    <col min="4615" max="4615" width="9.44140625" style="27" customWidth="1"/>
    <col min="4616" max="4616" width="9" style="27" customWidth="1"/>
    <col min="4617" max="4617" width="9.6640625" style="27" customWidth="1"/>
    <col min="4618" max="4620" width="10.77734375" style="27" customWidth="1"/>
    <col min="4621" max="4689" width="10.109375" style="27" customWidth="1"/>
    <col min="4690" max="4865" width="35.5546875" style="27"/>
    <col min="4866" max="4866" width="24.44140625" style="27" customWidth="1"/>
    <col min="4867" max="4867" width="9.77734375" style="27" customWidth="1"/>
    <col min="4868" max="4868" width="8.21875" style="27" customWidth="1"/>
    <col min="4869" max="4869" width="9.33203125" style="27" customWidth="1"/>
    <col min="4870" max="4870" width="9.88671875" style="27" customWidth="1"/>
    <col min="4871" max="4871" width="9.44140625" style="27" customWidth="1"/>
    <col min="4872" max="4872" width="9" style="27" customWidth="1"/>
    <col min="4873" max="4873" width="9.6640625" style="27" customWidth="1"/>
    <col min="4874" max="4876" width="10.77734375" style="27" customWidth="1"/>
    <col min="4877" max="4945" width="10.109375" style="27" customWidth="1"/>
    <col min="4946" max="5121" width="35.5546875" style="27"/>
    <col min="5122" max="5122" width="24.44140625" style="27" customWidth="1"/>
    <col min="5123" max="5123" width="9.77734375" style="27" customWidth="1"/>
    <col min="5124" max="5124" width="8.21875" style="27" customWidth="1"/>
    <col min="5125" max="5125" width="9.33203125" style="27" customWidth="1"/>
    <col min="5126" max="5126" width="9.88671875" style="27" customWidth="1"/>
    <col min="5127" max="5127" width="9.44140625" style="27" customWidth="1"/>
    <col min="5128" max="5128" width="9" style="27" customWidth="1"/>
    <col min="5129" max="5129" width="9.6640625" style="27" customWidth="1"/>
    <col min="5130" max="5132" width="10.77734375" style="27" customWidth="1"/>
    <col min="5133" max="5201" width="10.109375" style="27" customWidth="1"/>
    <col min="5202" max="5377" width="35.5546875" style="27"/>
    <col min="5378" max="5378" width="24.44140625" style="27" customWidth="1"/>
    <col min="5379" max="5379" width="9.77734375" style="27" customWidth="1"/>
    <col min="5380" max="5380" width="8.21875" style="27" customWidth="1"/>
    <col min="5381" max="5381" width="9.33203125" style="27" customWidth="1"/>
    <col min="5382" max="5382" width="9.88671875" style="27" customWidth="1"/>
    <col min="5383" max="5383" width="9.44140625" style="27" customWidth="1"/>
    <col min="5384" max="5384" width="9" style="27" customWidth="1"/>
    <col min="5385" max="5385" width="9.6640625" style="27" customWidth="1"/>
    <col min="5386" max="5388" width="10.77734375" style="27" customWidth="1"/>
    <col min="5389" max="5457" width="10.109375" style="27" customWidth="1"/>
    <col min="5458" max="5633" width="35.5546875" style="27"/>
    <col min="5634" max="5634" width="24.44140625" style="27" customWidth="1"/>
    <col min="5635" max="5635" width="9.77734375" style="27" customWidth="1"/>
    <col min="5636" max="5636" width="8.21875" style="27" customWidth="1"/>
    <col min="5637" max="5637" width="9.33203125" style="27" customWidth="1"/>
    <col min="5638" max="5638" width="9.88671875" style="27" customWidth="1"/>
    <col min="5639" max="5639" width="9.44140625" style="27" customWidth="1"/>
    <col min="5640" max="5640" width="9" style="27" customWidth="1"/>
    <col min="5641" max="5641" width="9.6640625" style="27" customWidth="1"/>
    <col min="5642" max="5644" width="10.77734375" style="27" customWidth="1"/>
    <col min="5645" max="5713" width="10.109375" style="27" customWidth="1"/>
    <col min="5714" max="5889" width="35.5546875" style="27"/>
    <col min="5890" max="5890" width="24.44140625" style="27" customWidth="1"/>
    <col min="5891" max="5891" width="9.77734375" style="27" customWidth="1"/>
    <col min="5892" max="5892" width="8.21875" style="27" customWidth="1"/>
    <col min="5893" max="5893" width="9.33203125" style="27" customWidth="1"/>
    <col min="5894" max="5894" width="9.88671875" style="27" customWidth="1"/>
    <col min="5895" max="5895" width="9.44140625" style="27" customWidth="1"/>
    <col min="5896" max="5896" width="9" style="27" customWidth="1"/>
    <col min="5897" max="5897" width="9.6640625" style="27" customWidth="1"/>
    <col min="5898" max="5900" width="10.77734375" style="27" customWidth="1"/>
    <col min="5901" max="5969" width="10.109375" style="27" customWidth="1"/>
    <col min="5970" max="6145" width="35.5546875" style="27"/>
    <col min="6146" max="6146" width="24.44140625" style="27" customWidth="1"/>
    <col min="6147" max="6147" width="9.77734375" style="27" customWidth="1"/>
    <col min="6148" max="6148" width="8.21875" style="27" customWidth="1"/>
    <col min="6149" max="6149" width="9.33203125" style="27" customWidth="1"/>
    <col min="6150" max="6150" width="9.88671875" style="27" customWidth="1"/>
    <col min="6151" max="6151" width="9.44140625" style="27" customWidth="1"/>
    <col min="6152" max="6152" width="9" style="27" customWidth="1"/>
    <col min="6153" max="6153" width="9.6640625" style="27" customWidth="1"/>
    <col min="6154" max="6156" width="10.77734375" style="27" customWidth="1"/>
    <col min="6157" max="6225" width="10.109375" style="27" customWidth="1"/>
    <col min="6226" max="6401" width="35.5546875" style="27"/>
    <col min="6402" max="6402" width="24.44140625" style="27" customWidth="1"/>
    <col min="6403" max="6403" width="9.77734375" style="27" customWidth="1"/>
    <col min="6404" max="6404" width="8.21875" style="27" customWidth="1"/>
    <col min="6405" max="6405" width="9.33203125" style="27" customWidth="1"/>
    <col min="6406" max="6406" width="9.88671875" style="27" customWidth="1"/>
    <col min="6407" max="6407" width="9.44140625" style="27" customWidth="1"/>
    <col min="6408" max="6408" width="9" style="27" customWidth="1"/>
    <col min="6409" max="6409" width="9.6640625" style="27" customWidth="1"/>
    <col min="6410" max="6412" width="10.77734375" style="27" customWidth="1"/>
    <col min="6413" max="6481" width="10.109375" style="27" customWidth="1"/>
    <col min="6482" max="6657" width="35.5546875" style="27"/>
    <col min="6658" max="6658" width="24.44140625" style="27" customWidth="1"/>
    <col min="6659" max="6659" width="9.77734375" style="27" customWidth="1"/>
    <col min="6660" max="6660" width="8.21875" style="27" customWidth="1"/>
    <col min="6661" max="6661" width="9.33203125" style="27" customWidth="1"/>
    <col min="6662" max="6662" width="9.88671875" style="27" customWidth="1"/>
    <col min="6663" max="6663" width="9.44140625" style="27" customWidth="1"/>
    <col min="6664" max="6664" width="9" style="27" customWidth="1"/>
    <col min="6665" max="6665" width="9.6640625" style="27" customWidth="1"/>
    <col min="6666" max="6668" width="10.77734375" style="27" customWidth="1"/>
    <col min="6669" max="6737" width="10.109375" style="27" customWidth="1"/>
    <col min="6738" max="6913" width="35.5546875" style="27"/>
    <col min="6914" max="6914" width="24.44140625" style="27" customWidth="1"/>
    <col min="6915" max="6915" width="9.77734375" style="27" customWidth="1"/>
    <col min="6916" max="6916" width="8.21875" style="27" customWidth="1"/>
    <col min="6917" max="6917" width="9.33203125" style="27" customWidth="1"/>
    <col min="6918" max="6918" width="9.88671875" style="27" customWidth="1"/>
    <col min="6919" max="6919" width="9.44140625" style="27" customWidth="1"/>
    <col min="6920" max="6920" width="9" style="27" customWidth="1"/>
    <col min="6921" max="6921" width="9.6640625" style="27" customWidth="1"/>
    <col min="6922" max="6924" width="10.77734375" style="27" customWidth="1"/>
    <col min="6925" max="6993" width="10.109375" style="27" customWidth="1"/>
    <col min="6994" max="7169" width="35.5546875" style="27"/>
    <col min="7170" max="7170" width="24.44140625" style="27" customWidth="1"/>
    <col min="7171" max="7171" width="9.77734375" style="27" customWidth="1"/>
    <col min="7172" max="7172" width="8.21875" style="27" customWidth="1"/>
    <col min="7173" max="7173" width="9.33203125" style="27" customWidth="1"/>
    <col min="7174" max="7174" width="9.88671875" style="27" customWidth="1"/>
    <col min="7175" max="7175" width="9.44140625" style="27" customWidth="1"/>
    <col min="7176" max="7176" width="9" style="27" customWidth="1"/>
    <col min="7177" max="7177" width="9.6640625" style="27" customWidth="1"/>
    <col min="7178" max="7180" width="10.77734375" style="27" customWidth="1"/>
    <col min="7181" max="7249" width="10.109375" style="27" customWidth="1"/>
    <col min="7250" max="7425" width="35.5546875" style="27"/>
    <col min="7426" max="7426" width="24.44140625" style="27" customWidth="1"/>
    <col min="7427" max="7427" width="9.77734375" style="27" customWidth="1"/>
    <col min="7428" max="7428" width="8.21875" style="27" customWidth="1"/>
    <col min="7429" max="7429" width="9.33203125" style="27" customWidth="1"/>
    <col min="7430" max="7430" width="9.88671875" style="27" customWidth="1"/>
    <col min="7431" max="7431" width="9.44140625" style="27" customWidth="1"/>
    <col min="7432" max="7432" width="9" style="27" customWidth="1"/>
    <col min="7433" max="7433" width="9.6640625" style="27" customWidth="1"/>
    <col min="7434" max="7436" width="10.77734375" style="27" customWidth="1"/>
    <col min="7437" max="7505" width="10.109375" style="27" customWidth="1"/>
    <col min="7506" max="7681" width="35.5546875" style="27"/>
    <col min="7682" max="7682" width="24.44140625" style="27" customWidth="1"/>
    <col min="7683" max="7683" width="9.77734375" style="27" customWidth="1"/>
    <col min="7684" max="7684" width="8.21875" style="27" customWidth="1"/>
    <col min="7685" max="7685" width="9.33203125" style="27" customWidth="1"/>
    <col min="7686" max="7686" width="9.88671875" style="27" customWidth="1"/>
    <col min="7687" max="7687" width="9.44140625" style="27" customWidth="1"/>
    <col min="7688" max="7688" width="9" style="27" customWidth="1"/>
    <col min="7689" max="7689" width="9.6640625" style="27" customWidth="1"/>
    <col min="7690" max="7692" width="10.77734375" style="27" customWidth="1"/>
    <col min="7693" max="7761" width="10.109375" style="27" customWidth="1"/>
    <col min="7762" max="7937" width="35.5546875" style="27"/>
    <col min="7938" max="7938" width="24.44140625" style="27" customWidth="1"/>
    <col min="7939" max="7939" width="9.77734375" style="27" customWidth="1"/>
    <col min="7940" max="7940" width="8.21875" style="27" customWidth="1"/>
    <col min="7941" max="7941" width="9.33203125" style="27" customWidth="1"/>
    <col min="7942" max="7942" width="9.88671875" style="27" customWidth="1"/>
    <col min="7943" max="7943" width="9.44140625" style="27" customWidth="1"/>
    <col min="7944" max="7944" width="9" style="27" customWidth="1"/>
    <col min="7945" max="7945" width="9.6640625" style="27" customWidth="1"/>
    <col min="7946" max="7948" width="10.77734375" style="27" customWidth="1"/>
    <col min="7949" max="8017" width="10.109375" style="27" customWidth="1"/>
    <col min="8018" max="8193" width="35.5546875" style="27"/>
    <col min="8194" max="8194" width="24.44140625" style="27" customWidth="1"/>
    <col min="8195" max="8195" width="9.77734375" style="27" customWidth="1"/>
    <col min="8196" max="8196" width="8.21875" style="27" customWidth="1"/>
    <col min="8197" max="8197" width="9.33203125" style="27" customWidth="1"/>
    <col min="8198" max="8198" width="9.88671875" style="27" customWidth="1"/>
    <col min="8199" max="8199" width="9.44140625" style="27" customWidth="1"/>
    <col min="8200" max="8200" width="9" style="27" customWidth="1"/>
    <col min="8201" max="8201" width="9.6640625" style="27" customWidth="1"/>
    <col min="8202" max="8204" width="10.77734375" style="27" customWidth="1"/>
    <col min="8205" max="8273" width="10.109375" style="27" customWidth="1"/>
    <col min="8274" max="8449" width="35.5546875" style="27"/>
    <col min="8450" max="8450" width="24.44140625" style="27" customWidth="1"/>
    <col min="8451" max="8451" width="9.77734375" style="27" customWidth="1"/>
    <col min="8452" max="8452" width="8.21875" style="27" customWidth="1"/>
    <col min="8453" max="8453" width="9.33203125" style="27" customWidth="1"/>
    <col min="8454" max="8454" width="9.88671875" style="27" customWidth="1"/>
    <col min="8455" max="8455" width="9.44140625" style="27" customWidth="1"/>
    <col min="8456" max="8456" width="9" style="27" customWidth="1"/>
    <col min="8457" max="8457" width="9.6640625" style="27" customWidth="1"/>
    <col min="8458" max="8460" width="10.77734375" style="27" customWidth="1"/>
    <col min="8461" max="8529" width="10.109375" style="27" customWidth="1"/>
    <col min="8530" max="8705" width="35.5546875" style="27"/>
    <col min="8706" max="8706" width="24.44140625" style="27" customWidth="1"/>
    <col min="8707" max="8707" width="9.77734375" style="27" customWidth="1"/>
    <col min="8708" max="8708" width="8.21875" style="27" customWidth="1"/>
    <col min="8709" max="8709" width="9.33203125" style="27" customWidth="1"/>
    <col min="8710" max="8710" width="9.88671875" style="27" customWidth="1"/>
    <col min="8711" max="8711" width="9.44140625" style="27" customWidth="1"/>
    <col min="8712" max="8712" width="9" style="27" customWidth="1"/>
    <col min="8713" max="8713" width="9.6640625" style="27" customWidth="1"/>
    <col min="8714" max="8716" width="10.77734375" style="27" customWidth="1"/>
    <col min="8717" max="8785" width="10.109375" style="27" customWidth="1"/>
    <col min="8786" max="8961" width="35.5546875" style="27"/>
    <col min="8962" max="8962" width="24.44140625" style="27" customWidth="1"/>
    <col min="8963" max="8963" width="9.77734375" style="27" customWidth="1"/>
    <col min="8964" max="8964" width="8.21875" style="27" customWidth="1"/>
    <col min="8965" max="8965" width="9.33203125" style="27" customWidth="1"/>
    <col min="8966" max="8966" width="9.88671875" style="27" customWidth="1"/>
    <col min="8967" max="8967" width="9.44140625" style="27" customWidth="1"/>
    <col min="8968" max="8968" width="9" style="27" customWidth="1"/>
    <col min="8969" max="8969" width="9.6640625" style="27" customWidth="1"/>
    <col min="8970" max="8972" width="10.77734375" style="27" customWidth="1"/>
    <col min="8973" max="9041" width="10.109375" style="27" customWidth="1"/>
    <col min="9042" max="9217" width="35.5546875" style="27"/>
    <col min="9218" max="9218" width="24.44140625" style="27" customWidth="1"/>
    <col min="9219" max="9219" width="9.77734375" style="27" customWidth="1"/>
    <col min="9220" max="9220" width="8.21875" style="27" customWidth="1"/>
    <col min="9221" max="9221" width="9.33203125" style="27" customWidth="1"/>
    <col min="9222" max="9222" width="9.88671875" style="27" customWidth="1"/>
    <col min="9223" max="9223" width="9.44140625" style="27" customWidth="1"/>
    <col min="9224" max="9224" width="9" style="27" customWidth="1"/>
    <col min="9225" max="9225" width="9.6640625" style="27" customWidth="1"/>
    <col min="9226" max="9228" width="10.77734375" style="27" customWidth="1"/>
    <col min="9229" max="9297" width="10.109375" style="27" customWidth="1"/>
    <col min="9298" max="9473" width="35.5546875" style="27"/>
    <col min="9474" max="9474" width="24.44140625" style="27" customWidth="1"/>
    <col min="9475" max="9475" width="9.77734375" style="27" customWidth="1"/>
    <col min="9476" max="9476" width="8.21875" style="27" customWidth="1"/>
    <col min="9477" max="9477" width="9.33203125" style="27" customWidth="1"/>
    <col min="9478" max="9478" width="9.88671875" style="27" customWidth="1"/>
    <col min="9479" max="9479" width="9.44140625" style="27" customWidth="1"/>
    <col min="9480" max="9480" width="9" style="27" customWidth="1"/>
    <col min="9481" max="9481" width="9.6640625" style="27" customWidth="1"/>
    <col min="9482" max="9484" width="10.77734375" style="27" customWidth="1"/>
    <col min="9485" max="9553" width="10.109375" style="27" customWidth="1"/>
    <col min="9554" max="9729" width="35.5546875" style="27"/>
    <col min="9730" max="9730" width="24.44140625" style="27" customWidth="1"/>
    <col min="9731" max="9731" width="9.77734375" style="27" customWidth="1"/>
    <col min="9732" max="9732" width="8.21875" style="27" customWidth="1"/>
    <col min="9733" max="9733" width="9.33203125" style="27" customWidth="1"/>
    <col min="9734" max="9734" width="9.88671875" style="27" customWidth="1"/>
    <col min="9735" max="9735" width="9.44140625" style="27" customWidth="1"/>
    <col min="9736" max="9736" width="9" style="27" customWidth="1"/>
    <col min="9737" max="9737" width="9.6640625" style="27" customWidth="1"/>
    <col min="9738" max="9740" width="10.77734375" style="27" customWidth="1"/>
    <col min="9741" max="9809" width="10.109375" style="27" customWidth="1"/>
    <col min="9810" max="9985" width="35.5546875" style="27"/>
    <col min="9986" max="9986" width="24.44140625" style="27" customWidth="1"/>
    <col min="9987" max="9987" width="9.77734375" style="27" customWidth="1"/>
    <col min="9988" max="9988" width="8.21875" style="27" customWidth="1"/>
    <col min="9989" max="9989" width="9.33203125" style="27" customWidth="1"/>
    <col min="9990" max="9990" width="9.88671875" style="27" customWidth="1"/>
    <col min="9991" max="9991" width="9.44140625" style="27" customWidth="1"/>
    <col min="9992" max="9992" width="9" style="27" customWidth="1"/>
    <col min="9993" max="9993" width="9.6640625" style="27" customWidth="1"/>
    <col min="9994" max="9996" width="10.77734375" style="27" customWidth="1"/>
    <col min="9997" max="10065" width="10.109375" style="27" customWidth="1"/>
    <col min="10066" max="10241" width="35.5546875" style="27"/>
    <col min="10242" max="10242" width="24.44140625" style="27" customWidth="1"/>
    <col min="10243" max="10243" width="9.77734375" style="27" customWidth="1"/>
    <col min="10244" max="10244" width="8.21875" style="27" customWidth="1"/>
    <col min="10245" max="10245" width="9.33203125" style="27" customWidth="1"/>
    <col min="10246" max="10246" width="9.88671875" style="27" customWidth="1"/>
    <col min="10247" max="10247" width="9.44140625" style="27" customWidth="1"/>
    <col min="10248" max="10248" width="9" style="27" customWidth="1"/>
    <col min="10249" max="10249" width="9.6640625" style="27" customWidth="1"/>
    <col min="10250" max="10252" width="10.77734375" style="27" customWidth="1"/>
    <col min="10253" max="10321" width="10.109375" style="27" customWidth="1"/>
    <col min="10322" max="10497" width="35.5546875" style="27"/>
    <col min="10498" max="10498" width="24.44140625" style="27" customWidth="1"/>
    <col min="10499" max="10499" width="9.77734375" style="27" customWidth="1"/>
    <col min="10500" max="10500" width="8.21875" style="27" customWidth="1"/>
    <col min="10501" max="10501" width="9.33203125" style="27" customWidth="1"/>
    <col min="10502" max="10502" width="9.88671875" style="27" customWidth="1"/>
    <col min="10503" max="10503" width="9.44140625" style="27" customWidth="1"/>
    <col min="10504" max="10504" width="9" style="27" customWidth="1"/>
    <col min="10505" max="10505" width="9.6640625" style="27" customWidth="1"/>
    <col min="10506" max="10508" width="10.77734375" style="27" customWidth="1"/>
    <col min="10509" max="10577" width="10.109375" style="27" customWidth="1"/>
    <col min="10578" max="10753" width="35.5546875" style="27"/>
    <col min="10754" max="10754" width="24.44140625" style="27" customWidth="1"/>
    <col min="10755" max="10755" width="9.77734375" style="27" customWidth="1"/>
    <col min="10756" max="10756" width="8.21875" style="27" customWidth="1"/>
    <col min="10757" max="10757" width="9.33203125" style="27" customWidth="1"/>
    <col min="10758" max="10758" width="9.88671875" style="27" customWidth="1"/>
    <col min="10759" max="10759" width="9.44140625" style="27" customWidth="1"/>
    <col min="10760" max="10760" width="9" style="27" customWidth="1"/>
    <col min="10761" max="10761" width="9.6640625" style="27" customWidth="1"/>
    <col min="10762" max="10764" width="10.77734375" style="27" customWidth="1"/>
    <col min="10765" max="10833" width="10.109375" style="27" customWidth="1"/>
    <col min="10834" max="11009" width="35.5546875" style="27"/>
    <col min="11010" max="11010" width="24.44140625" style="27" customWidth="1"/>
    <col min="11011" max="11011" width="9.77734375" style="27" customWidth="1"/>
    <col min="11012" max="11012" width="8.21875" style="27" customWidth="1"/>
    <col min="11013" max="11013" width="9.33203125" style="27" customWidth="1"/>
    <col min="11014" max="11014" width="9.88671875" style="27" customWidth="1"/>
    <col min="11015" max="11015" width="9.44140625" style="27" customWidth="1"/>
    <col min="11016" max="11016" width="9" style="27" customWidth="1"/>
    <col min="11017" max="11017" width="9.6640625" style="27" customWidth="1"/>
    <col min="11018" max="11020" width="10.77734375" style="27" customWidth="1"/>
    <col min="11021" max="11089" width="10.109375" style="27" customWidth="1"/>
    <col min="11090" max="11265" width="35.5546875" style="27"/>
    <col min="11266" max="11266" width="24.44140625" style="27" customWidth="1"/>
    <col min="11267" max="11267" width="9.77734375" style="27" customWidth="1"/>
    <col min="11268" max="11268" width="8.21875" style="27" customWidth="1"/>
    <col min="11269" max="11269" width="9.33203125" style="27" customWidth="1"/>
    <col min="11270" max="11270" width="9.88671875" style="27" customWidth="1"/>
    <col min="11271" max="11271" width="9.44140625" style="27" customWidth="1"/>
    <col min="11272" max="11272" width="9" style="27" customWidth="1"/>
    <col min="11273" max="11273" width="9.6640625" style="27" customWidth="1"/>
    <col min="11274" max="11276" width="10.77734375" style="27" customWidth="1"/>
    <col min="11277" max="11345" width="10.109375" style="27" customWidth="1"/>
    <col min="11346" max="11521" width="35.5546875" style="27"/>
    <col min="11522" max="11522" width="24.44140625" style="27" customWidth="1"/>
    <col min="11523" max="11523" width="9.77734375" style="27" customWidth="1"/>
    <col min="11524" max="11524" width="8.21875" style="27" customWidth="1"/>
    <col min="11525" max="11525" width="9.33203125" style="27" customWidth="1"/>
    <col min="11526" max="11526" width="9.88671875" style="27" customWidth="1"/>
    <col min="11527" max="11527" width="9.44140625" style="27" customWidth="1"/>
    <col min="11528" max="11528" width="9" style="27" customWidth="1"/>
    <col min="11529" max="11529" width="9.6640625" style="27" customWidth="1"/>
    <col min="11530" max="11532" width="10.77734375" style="27" customWidth="1"/>
    <col min="11533" max="11601" width="10.109375" style="27" customWidth="1"/>
    <col min="11602" max="11777" width="35.5546875" style="27"/>
    <col min="11778" max="11778" width="24.44140625" style="27" customWidth="1"/>
    <col min="11779" max="11779" width="9.77734375" style="27" customWidth="1"/>
    <col min="11780" max="11780" width="8.21875" style="27" customWidth="1"/>
    <col min="11781" max="11781" width="9.33203125" style="27" customWidth="1"/>
    <col min="11782" max="11782" width="9.88671875" style="27" customWidth="1"/>
    <col min="11783" max="11783" width="9.44140625" style="27" customWidth="1"/>
    <col min="11784" max="11784" width="9" style="27" customWidth="1"/>
    <col min="11785" max="11785" width="9.6640625" style="27" customWidth="1"/>
    <col min="11786" max="11788" width="10.77734375" style="27" customWidth="1"/>
    <col min="11789" max="11857" width="10.109375" style="27" customWidth="1"/>
    <col min="11858" max="12033" width="35.5546875" style="27"/>
    <col min="12034" max="12034" width="24.44140625" style="27" customWidth="1"/>
    <col min="12035" max="12035" width="9.77734375" style="27" customWidth="1"/>
    <col min="12036" max="12036" width="8.21875" style="27" customWidth="1"/>
    <col min="12037" max="12037" width="9.33203125" style="27" customWidth="1"/>
    <col min="12038" max="12038" width="9.88671875" style="27" customWidth="1"/>
    <col min="12039" max="12039" width="9.44140625" style="27" customWidth="1"/>
    <col min="12040" max="12040" width="9" style="27" customWidth="1"/>
    <col min="12041" max="12041" width="9.6640625" style="27" customWidth="1"/>
    <col min="12042" max="12044" width="10.77734375" style="27" customWidth="1"/>
    <col min="12045" max="12113" width="10.109375" style="27" customWidth="1"/>
    <col min="12114" max="12289" width="35.5546875" style="27"/>
    <col min="12290" max="12290" width="24.44140625" style="27" customWidth="1"/>
    <col min="12291" max="12291" width="9.77734375" style="27" customWidth="1"/>
    <col min="12292" max="12292" width="8.21875" style="27" customWidth="1"/>
    <col min="12293" max="12293" width="9.33203125" style="27" customWidth="1"/>
    <col min="12294" max="12294" width="9.88671875" style="27" customWidth="1"/>
    <col min="12295" max="12295" width="9.44140625" style="27" customWidth="1"/>
    <col min="12296" max="12296" width="9" style="27" customWidth="1"/>
    <col min="12297" max="12297" width="9.6640625" style="27" customWidth="1"/>
    <col min="12298" max="12300" width="10.77734375" style="27" customWidth="1"/>
    <col min="12301" max="12369" width="10.109375" style="27" customWidth="1"/>
    <col min="12370" max="12545" width="35.5546875" style="27"/>
    <col min="12546" max="12546" width="24.44140625" style="27" customWidth="1"/>
    <col min="12547" max="12547" width="9.77734375" style="27" customWidth="1"/>
    <col min="12548" max="12548" width="8.21875" style="27" customWidth="1"/>
    <col min="12549" max="12549" width="9.33203125" style="27" customWidth="1"/>
    <col min="12550" max="12550" width="9.88671875" style="27" customWidth="1"/>
    <col min="12551" max="12551" width="9.44140625" style="27" customWidth="1"/>
    <col min="12552" max="12552" width="9" style="27" customWidth="1"/>
    <col min="12553" max="12553" width="9.6640625" style="27" customWidth="1"/>
    <col min="12554" max="12556" width="10.77734375" style="27" customWidth="1"/>
    <col min="12557" max="12625" width="10.109375" style="27" customWidth="1"/>
    <col min="12626" max="12801" width="35.5546875" style="27"/>
    <col min="12802" max="12802" width="24.44140625" style="27" customWidth="1"/>
    <col min="12803" max="12803" width="9.77734375" style="27" customWidth="1"/>
    <col min="12804" max="12804" width="8.21875" style="27" customWidth="1"/>
    <col min="12805" max="12805" width="9.33203125" style="27" customWidth="1"/>
    <col min="12806" max="12806" width="9.88671875" style="27" customWidth="1"/>
    <col min="12807" max="12807" width="9.44140625" style="27" customWidth="1"/>
    <col min="12808" max="12808" width="9" style="27" customWidth="1"/>
    <col min="12809" max="12809" width="9.6640625" style="27" customWidth="1"/>
    <col min="12810" max="12812" width="10.77734375" style="27" customWidth="1"/>
    <col min="12813" max="12881" width="10.109375" style="27" customWidth="1"/>
    <col min="12882" max="13057" width="35.5546875" style="27"/>
    <col min="13058" max="13058" width="24.44140625" style="27" customWidth="1"/>
    <col min="13059" max="13059" width="9.77734375" style="27" customWidth="1"/>
    <col min="13060" max="13060" width="8.21875" style="27" customWidth="1"/>
    <col min="13061" max="13061" width="9.33203125" style="27" customWidth="1"/>
    <col min="13062" max="13062" width="9.88671875" style="27" customWidth="1"/>
    <col min="13063" max="13063" width="9.44140625" style="27" customWidth="1"/>
    <col min="13064" max="13064" width="9" style="27" customWidth="1"/>
    <col min="13065" max="13065" width="9.6640625" style="27" customWidth="1"/>
    <col min="13066" max="13068" width="10.77734375" style="27" customWidth="1"/>
    <col min="13069" max="13137" width="10.109375" style="27" customWidth="1"/>
    <col min="13138" max="13313" width="35.5546875" style="27"/>
    <col min="13314" max="13314" width="24.44140625" style="27" customWidth="1"/>
    <col min="13315" max="13315" width="9.77734375" style="27" customWidth="1"/>
    <col min="13316" max="13316" width="8.21875" style="27" customWidth="1"/>
    <col min="13317" max="13317" width="9.33203125" style="27" customWidth="1"/>
    <col min="13318" max="13318" width="9.88671875" style="27" customWidth="1"/>
    <col min="13319" max="13319" width="9.44140625" style="27" customWidth="1"/>
    <col min="13320" max="13320" width="9" style="27" customWidth="1"/>
    <col min="13321" max="13321" width="9.6640625" style="27" customWidth="1"/>
    <col min="13322" max="13324" width="10.77734375" style="27" customWidth="1"/>
    <col min="13325" max="13393" width="10.109375" style="27" customWidth="1"/>
    <col min="13394" max="13569" width="35.5546875" style="27"/>
    <col min="13570" max="13570" width="24.44140625" style="27" customWidth="1"/>
    <col min="13571" max="13571" width="9.77734375" style="27" customWidth="1"/>
    <col min="13572" max="13572" width="8.21875" style="27" customWidth="1"/>
    <col min="13573" max="13573" width="9.33203125" style="27" customWidth="1"/>
    <col min="13574" max="13574" width="9.88671875" style="27" customWidth="1"/>
    <col min="13575" max="13575" width="9.44140625" style="27" customWidth="1"/>
    <col min="13576" max="13576" width="9" style="27" customWidth="1"/>
    <col min="13577" max="13577" width="9.6640625" style="27" customWidth="1"/>
    <col min="13578" max="13580" width="10.77734375" style="27" customWidth="1"/>
    <col min="13581" max="13649" width="10.109375" style="27" customWidth="1"/>
    <col min="13650" max="13825" width="35.5546875" style="27"/>
    <col min="13826" max="13826" width="24.44140625" style="27" customWidth="1"/>
    <col min="13827" max="13827" width="9.77734375" style="27" customWidth="1"/>
    <col min="13828" max="13828" width="8.21875" style="27" customWidth="1"/>
    <col min="13829" max="13829" width="9.33203125" style="27" customWidth="1"/>
    <col min="13830" max="13830" width="9.88671875" style="27" customWidth="1"/>
    <col min="13831" max="13831" width="9.44140625" style="27" customWidth="1"/>
    <col min="13832" max="13832" width="9" style="27" customWidth="1"/>
    <col min="13833" max="13833" width="9.6640625" style="27" customWidth="1"/>
    <col min="13834" max="13836" width="10.77734375" style="27" customWidth="1"/>
    <col min="13837" max="13905" width="10.109375" style="27" customWidth="1"/>
    <col min="13906" max="14081" width="35.5546875" style="27"/>
    <col min="14082" max="14082" width="24.44140625" style="27" customWidth="1"/>
    <col min="14083" max="14083" width="9.77734375" style="27" customWidth="1"/>
    <col min="14084" max="14084" width="8.21875" style="27" customWidth="1"/>
    <col min="14085" max="14085" width="9.33203125" style="27" customWidth="1"/>
    <col min="14086" max="14086" width="9.88671875" style="27" customWidth="1"/>
    <col min="14087" max="14087" width="9.44140625" style="27" customWidth="1"/>
    <col min="14088" max="14088" width="9" style="27" customWidth="1"/>
    <col min="14089" max="14089" width="9.6640625" style="27" customWidth="1"/>
    <col min="14090" max="14092" width="10.77734375" style="27" customWidth="1"/>
    <col min="14093" max="14161" width="10.109375" style="27" customWidth="1"/>
    <col min="14162" max="14337" width="35.5546875" style="27"/>
    <col min="14338" max="14338" width="24.44140625" style="27" customWidth="1"/>
    <col min="14339" max="14339" width="9.77734375" style="27" customWidth="1"/>
    <col min="14340" max="14340" width="8.21875" style="27" customWidth="1"/>
    <col min="14341" max="14341" width="9.33203125" style="27" customWidth="1"/>
    <col min="14342" max="14342" width="9.88671875" style="27" customWidth="1"/>
    <col min="14343" max="14343" width="9.44140625" style="27" customWidth="1"/>
    <col min="14344" max="14344" width="9" style="27" customWidth="1"/>
    <col min="14345" max="14345" width="9.6640625" style="27" customWidth="1"/>
    <col min="14346" max="14348" width="10.77734375" style="27" customWidth="1"/>
    <col min="14349" max="14417" width="10.109375" style="27" customWidth="1"/>
    <col min="14418" max="14593" width="35.5546875" style="27"/>
    <col min="14594" max="14594" width="24.44140625" style="27" customWidth="1"/>
    <col min="14595" max="14595" width="9.77734375" style="27" customWidth="1"/>
    <col min="14596" max="14596" width="8.21875" style="27" customWidth="1"/>
    <col min="14597" max="14597" width="9.33203125" style="27" customWidth="1"/>
    <col min="14598" max="14598" width="9.88671875" style="27" customWidth="1"/>
    <col min="14599" max="14599" width="9.44140625" style="27" customWidth="1"/>
    <col min="14600" max="14600" width="9" style="27" customWidth="1"/>
    <col min="14601" max="14601" width="9.6640625" style="27" customWidth="1"/>
    <col min="14602" max="14604" width="10.77734375" style="27" customWidth="1"/>
    <col min="14605" max="14673" width="10.109375" style="27" customWidth="1"/>
    <col min="14674" max="14849" width="35.5546875" style="27"/>
    <col min="14850" max="14850" width="24.44140625" style="27" customWidth="1"/>
    <col min="14851" max="14851" width="9.77734375" style="27" customWidth="1"/>
    <col min="14852" max="14852" width="8.21875" style="27" customWidth="1"/>
    <col min="14853" max="14853" width="9.33203125" style="27" customWidth="1"/>
    <col min="14854" max="14854" width="9.88671875" style="27" customWidth="1"/>
    <col min="14855" max="14855" width="9.44140625" style="27" customWidth="1"/>
    <col min="14856" max="14856" width="9" style="27" customWidth="1"/>
    <col min="14857" max="14857" width="9.6640625" style="27" customWidth="1"/>
    <col min="14858" max="14860" width="10.77734375" style="27" customWidth="1"/>
    <col min="14861" max="14929" width="10.109375" style="27" customWidth="1"/>
    <col min="14930" max="15105" width="35.5546875" style="27"/>
    <col min="15106" max="15106" width="24.44140625" style="27" customWidth="1"/>
    <col min="15107" max="15107" width="9.77734375" style="27" customWidth="1"/>
    <col min="15108" max="15108" width="8.21875" style="27" customWidth="1"/>
    <col min="15109" max="15109" width="9.33203125" style="27" customWidth="1"/>
    <col min="15110" max="15110" width="9.88671875" style="27" customWidth="1"/>
    <col min="15111" max="15111" width="9.44140625" style="27" customWidth="1"/>
    <col min="15112" max="15112" width="9" style="27" customWidth="1"/>
    <col min="15113" max="15113" width="9.6640625" style="27" customWidth="1"/>
    <col min="15114" max="15116" width="10.77734375" style="27" customWidth="1"/>
    <col min="15117" max="15185" width="10.109375" style="27" customWidth="1"/>
    <col min="15186" max="15361" width="35.5546875" style="27"/>
    <col min="15362" max="15362" width="24.44140625" style="27" customWidth="1"/>
    <col min="15363" max="15363" width="9.77734375" style="27" customWidth="1"/>
    <col min="15364" max="15364" width="8.21875" style="27" customWidth="1"/>
    <col min="15365" max="15365" width="9.33203125" style="27" customWidth="1"/>
    <col min="15366" max="15366" width="9.88671875" style="27" customWidth="1"/>
    <col min="15367" max="15367" width="9.44140625" style="27" customWidth="1"/>
    <col min="15368" max="15368" width="9" style="27" customWidth="1"/>
    <col min="15369" max="15369" width="9.6640625" style="27" customWidth="1"/>
    <col min="15370" max="15372" width="10.77734375" style="27" customWidth="1"/>
    <col min="15373" max="15441" width="10.109375" style="27" customWidth="1"/>
    <col min="15442" max="15617" width="35.5546875" style="27"/>
    <col min="15618" max="15618" width="24.44140625" style="27" customWidth="1"/>
    <col min="15619" max="15619" width="9.77734375" style="27" customWidth="1"/>
    <col min="15620" max="15620" width="8.21875" style="27" customWidth="1"/>
    <col min="15621" max="15621" width="9.33203125" style="27" customWidth="1"/>
    <col min="15622" max="15622" width="9.88671875" style="27" customWidth="1"/>
    <col min="15623" max="15623" width="9.44140625" style="27" customWidth="1"/>
    <col min="15624" max="15624" width="9" style="27" customWidth="1"/>
    <col min="15625" max="15625" width="9.6640625" style="27" customWidth="1"/>
    <col min="15626" max="15628" width="10.77734375" style="27" customWidth="1"/>
    <col min="15629" max="15697" width="10.109375" style="27" customWidth="1"/>
    <col min="15698" max="15873" width="35.5546875" style="27"/>
    <col min="15874" max="15874" width="24.44140625" style="27" customWidth="1"/>
    <col min="15875" max="15875" width="9.77734375" style="27" customWidth="1"/>
    <col min="15876" max="15876" width="8.21875" style="27" customWidth="1"/>
    <col min="15877" max="15877" width="9.33203125" style="27" customWidth="1"/>
    <col min="15878" max="15878" width="9.88671875" style="27" customWidth="1"/>
    <col min="15879" max="15879" width="9.44140625" style="27" customWidth="1"/>
    <col min="15880" max="15880" width="9" style="27" customWidth="1"/>
    <col min="15881" max="15881" width="9.6640625" style="27" customWidth="1"/>
    <col min="15882" max="15884" width="10.77734375" style="27" customWidth="1"/>
    <col min="15885" max="15953" width="10.109375" style="27" customWidth="1"/>
    <col min="15954" max="16129" width="35.5546875" style="27"/>
    <col min="16130" max="16130" width="24.44140625" style="27" customWidth="1"/>
    <col min="16131" max="16131" width="9.77734375" style="27" customWidth="1"/>
    <col min="16132" max="16132" width="8.21875" style="27" customWidth="1"/>
    <col min="16133" max="16133" width="9.33203125" style="27" customWidth="1"/>
    <col min="16134" max="16134" width="9.88671875" style="27" customWidth="1"/>
    <col min="16135" max="16135" width="9.44140625" style="27" customWidth="1"/>
    <col min="16136" max="16136" width="9" style="27" customWidth="1"/>
    <col min="16137" max="16137" width="9.6640625" style="27" customWidth="1"/>
    <col min="16138" max="16140" width="10.77734375" style="27" customWidth="1"/>
    <col min="16141" max="16209" width="10.109375" style="27" customWidth="1"/>
    <col min="16210" max="16384" width="35.5546875" style="27"/>
  </cols>
  <sheetData>
    <row r="1" spans="1:21" s="87" customFormat="1" ht="15" x14ac:dyDescent="0.2">
      <c r="A1" s="297" t="s">
        <v>313</v>
      </c>
    </row>
    <row r="2" spans="1:21" s="87" customFormat="1" ht="15" x14ac:dyDescent="0.2">
      <c r="A2" s="554" t="s">
        <v>368</v>
      </c>
      <c r="B2" s="554"/>
      <c r="C2" s="554"/>
      <c r="D2" s="554"/>
      <c r="E2" s="554"/>
      <c r="F2" s="554"/>
      <c r="G2" s="554"/>
      <c r="H2" s="554"/>
      <c r="I2" s="554"/>
      <c r="J2" s="554"/>
      <c r="K2" s="554"/>
      <c r="L2" s="554"/>
      <c r="M2" s="554"/>
      <c r="N2" s="554"/>
      <c r="O2" s="554"/>
      <c r="P2" s="554"/>
      <c r="Q2" s="554"/>
      <c r="R2" s="554"/>
      <c r="S2" s="554"/>
      <c r="T2" s="554"/>
      <c r="U2" s="554"/>
    </row>
    <row r="3" spans="1:21" s="87" customFormat="1" ht="18" x14ac:dyDescent="0.2">
      <c r="A3" s="593" t="s">
        <v>565</v>
      </c>
      <c r="B3" s="593"/>
      <c r="C3" s="593"/>
      <c r="D3" s="593"/>
      <c r="E3" s="593"/>
      <c r="F3" s="593"/>
      <c r="G3" s="593"/>
      <c r="H3" s="593"/>
      <c r="I3" s="593"/>
      <c r="J3" s="593"/>
      <c r="K3" s="593"/>
      <c r="L3" s="593"/>
      <c r="M3" s="593"/>
      <c r="N3" s="593"/>
      <c r="O3" s="593"/>
      <c r="P3" s="593"/>
      <c r="Q3" s="593"/>
      <c r="R3" s="593"/>
      <c r="S3" s="593"/>
      <c r="T3" s="593"/>
      <c r="U3" s="593"/>
    </row>
    <row r="4" spans="1:21" s="87" customFormat="1" ht="15.75" thickBot="1" x14ac:dyDescent="0.25"/>
    <row r="5" spans="1:21" s="311" customFormat="1" ht="15" customHeight="1" thickBot="1" x14ac:dyDescent="0.25">
      <c r="A5" s="575" t="s">
        <v>180</v>
      </c>
      <c r="B5" s="575" t="s">
        <v>566</v>
      </c>
      <c r="C5" s="575"/>
      <c r="D5" s="575"/>
      <c r="E5" s="575"/>
      <c r="F5" s="575"/>
      <c r="G5" s="575"/>
      <c r="H5" s="575"/>
      <c r="I5" s="575"/>
      <c r="J5" s="575"/>
      <c r="K5" s="575"/>
      <c r="L5" s="575"/>
      <c r="M5" s="575"/>
      <c r="N5" s="575"/>
      <c r="O5" s="575"/>
      <c r="P5" s="575"/>
      <c r="Q5" s="575"/>
      <c r="R5" s="575"/>
      <c r="S5" s="575"/>
      <c r="T5" s="575"/>
      <c r="U5" s="575"/>
    </row>
    <row r="6" spans="1:21" s="311" customFormat="1" ht="15" customHeight="1" thickBot="1" x14ac:dyDescent="0.25">
      <c r="A6" s="575"/>
      <c r="B6" s="575"/>
      <c r="C6" s="575"/>
      <c r="D6" s="575"/>
      <c r="E6" s="575"/>
      <c r="F6" s="575"/>
      <c r="G6" s="575"/>
      <c r="H6" s="575"/>
      <c r="I6" s="575"/>
      <c r="J6" s="575"/>
      <c r="K6" s="575"/>
      <c r="L6" s="575"/>
      <c r="M6" s="575"/>
      <c r="N6" s="575"/>
      <c r="O6" s="575"/>
      <c r="P6" s="575"/>
      <c r="Q6" s="575"/>
      <c r="R6" s="575"/>
      <c r="S6" s="575"/>
      <c r="T6" s="575"/>
      <c r="U6" s="575"/>
    </row>
    <row r="7" spans="1:21" s="311" customFormat="1" ht="15" customHeight="1" thickBot="1" x14ac:dyDescent="0.25">
      <c r="A7" s="575"/>
      <c r="B7" s="575">
        <v>2000</v>
      </c>
      <c r="C7" s="575">
        <v>2001</v>
      </c>
      <c r="D7" s="575">
        <v>2002</v>
      </c>
      <c r="E7" s="575">
        <v>2003</v>
      </c>
      <c r="F7" s="575">
        <v>2004</v>
      </c>
      <c r="G7" s="575">
        <v>2005</v>
      </c>
      <c r="H7" s="575">
        <v>2006</v>
      </c>
      <c r="I7" s="595">
        <v>2007</v>
      </c>
      <c r="J7" s="595">
        <v>2008</v>
      </c>
      <c r="K7" s="595">
        <v>2009</v>
      </c>
      <c r="L7" s="595">
        <v>2010</v>
      </c>
      <c r="M7" s="595">
        <v>2011</v>
      </c>
      <c r="N7" s="595">
        <v>2012</v>
      </c>
      <c r="O7" s="595">
        <v>2013</v>
      </c>
      <c r="P7" s="595">
        <v>2014</v>
      </c>
      <c r="Q7" s="595">
        <v>2015</v>
      </c>
      <c r="R7" s="595">
        <v>2016</v>
      </c>
      <c r="S7" s="595">
        <v>2017</v>
      </c>
      <c r="T7" s="595">
        <v>2018</v>
      </c>
      <c r="U7" s="595">
        <v>2019</v>
      </c>
    </row>
    <row r="8" spans="1:21" s="311" customFormat="1" ht="15" customHeight="1" thickBot="1" x14ac:dyDescent="0.25">
      <c r="A8" s="575"/>
      <c r="B8" s="575"/>
      <c r="C8" s="575"/>
      <c r="D8" s="575"/>
      <c r="E8" s="575"/>
      <c r="F8" s="575"/>
      <c r="G8" s="575"/>
      <c r="H8" s="575"/>
      <c r="I8" s="595"/>
      <c r="J8" s="595"/>
      <c r="K8" s="595"/>
      <c r="L8" s="595"/>
      <c r="M8" s="595"/>
      <c r="N8" s="595"/>
      <c r="O8" s="595"/>
      <c r="P8" s="595"/>
      <c r="Q8" s="595"/>
      <c r="R8" s="595"/>
      <c r="S8" s="595"/>
      <c r="T8" s="595"/>
      <c r="U8" s="595"/>
    </row>
    <row r="9" spans="1:21" s="311" customFormat="1" ht="15" customHeight="1" x14ac:dyDescent="0.2">
      <c r="A9" s="340"/>
      <c r="B9" s="341"/>
      <c r="C9" s="341"/>
      <c r="D9" s="341"/>
      <c r="E9" s="341"/>
      <c r="F9" s="341"/>
      <c r="G9" s="341"/>
      <c r="H9" s="341"/>
      <c r="I9" s="341"/>
      <c r="J9" s="341"/>
      <c r="K9" s="341"/>
      <c r="L9" s="341"/>
      <c r="M9" s="341"/>
      <c r="N9" s="341"/>
      <c r="O9" s="341"/>
      <c r="P9" s="341"/>
      <c r="Q9" s="341"/>
      <c r="R9" s="341"/>
      <c r="S9" s="341"/>
      <c r="T9" s="341"/>
      <c r="U9" s="341"/>
    </row>
    <row r="10" spans="1:21" ht="15" customHeight="1" x14ac:dyDescent="0.2">
      <c r="A10" s="34" t="s">
        <v>175</v>
      </c>
      <c r="B10" s="217">
        <v>273035</v>
      </c>
      <c r="C10" s="217">
        <v>276257</v>
      </c>
      <c r="D10" s="217">
        <v>212883</v>
      </c>
      <c r="E10" s="217">
        <v>102351</v>
      </c>
      <c r="F10" s="217">
        <v>87291</v>
      </c>
      <c r="G10" s="217">
        <v>86961</v>
      </c>
      <c r="H10" s="217">
        <v>84531</v>
      </c>
      <c r="I10" s="217">
        <v>89686</v>
      </c>
      <c r="J10" s="218">
        <v>43316</v>
      </c>
      <c r="K10" s="218">
        <v>81602</v>
      </c>
      <c r="L10" s="218">
        <v>79395</v>
      </c>
      <c r="M10" s="218">
        <v>193981</v>
      </c>
      <c r="N10" s="218">
        <v>196322</v>
      </c>
      <c r="O10" s="218">
        <v>259008</v>
      </c>
      <c r="P10" s="218">
        <v>313185</v>
      </c>
      <c r="Q10" s="218">
        <v>324012</v>
      </c>
      <c r="R10" s="218">
        <v>324484</v>
      </c>
      <c r="S10" s="218">
        <v>314829</v>
      </c>
      <c r="T10" s="218">
        <v>319646</v>
      </c>
      <c r="U10" s="218">
        <v>312744</v>
      </c>
    </row>
    <row r="11" spans="1:21" ht="15" customHeight="1" x14ac:dyDescent="0.2">
      <c r="A11" s="69"/>
      <c r="B11" s="217"/>
      <c r="C11" s="217"/>
      <c r="D11" s="217"/>
      <c r="E11" s="217"/>
      <c r="F11" s="217"/>
      <c r="G11" s="217"/>
      <c r="H11" s="217"/>
      <c r="I11" s="217"/>
      <c r="J11" s="218"/>
      <c r="K11" s="218"/>
      <c r="L11" s="218"/>
      <c r="M11" s="218"/>
      <c r="N11" s="218"/>
      <c r="O11" s="218"/>
      <c r="P11" s="218"/>
      <c r="Q11" s="218"/>
      <c r="R11" s="218"/>
      <c r="S11" s="218"/>
      <c r="T11" s="218"/>
      <c r="U11" s="218"/>
    </row>
    <row r="12" spans="1:21" ht="15" customHeight="1" x14ac:dyDescent="0.2">
      <c r="A12" s="69" t="s">
        <v>85</v>
      </c>
      <c r="B12" s="217">
        <v>3634</v>
      </c>
      <c r="C12" s="217">
        <v>3648</v>
      </c>
      <c r="D12" s="217">
        <v>2231</v>
      </c>
      <c r="E12" s="217">
        <v>1454</v>
      </c>
      <c r="F12" s="217">
        <v>1467</v>
      </c>
      <c r="G12" s="217">
        <v>1136</v>
      </c>
      <c r="H12" s="217">
        <v>1933</v>
      </c>
      <c r="I12" s="217">
        <v>2018</v>
      </c>
      <c r="J12" s="218">
        <v>1182</v>
      </c>
      <c r="K12" s="218">
        <v>2215</v>
      </c>
      <c r="L12" s="218">
        <v>1832</v>
      </c>
      <c r="M12" s="218">
        <v>5022</v>
      </c>
      <c r="N12" s="218">
        <v>2876</v>
      </c>
      <c r="O12" s="218">
        <v>3777</v>
      </c>
      <c r="P12" s="218">
        <v>5936</v>
      </c>
      <c r="Q12" s="218">
        <v>5941</v>
      </c>
      <c r="R12" s="218">
        <v>4402</v>
      </c>
      <c r="S12" s="218">
        <v>5115</v>
      </c>
      <c r="T12" s="218">
        <v>4280</v>
      </c>
      <c r="U12" s="218">
        <v>3875</v>
      </c>
    </row>
    <row r="13" spans="1:21" ht="15" customHeight="1" x14ac:dyDescent="0.2">
      <c r="A13" s="69" t="s">
        <v>86</v>
      </c>
      <c r="B13" s="217">
        <v>8049</v>
      </c>
      <c r="C13" s="217">
        <v>9182</v>
      </c>
      <c r="D13" s="217">
        <v>8859</v>
      </c>
      <c r="E13" s="217">
        <v>2837</v>
      </c>
      <c r="F13" s="217">
        <v>1751</v>
      </c>
      <c r="G13" s="217">
        <v>2163</v>
      </c>
      <c r="H13" s="217">
        <v>2517</v>
      </c>
      <c r="I13" s="217">
        <v>2849</v>
      </c>
      <c r="J13" s="218">
        <v>1500</v>
      </c>
      <c r="K13" s="218">
        <v>2472</v>
      </c>
      <c r="L13" s="218">
        <v>2131</v>
      </c>
      <c r="M13" s="218">
        <v>4519</v>
      </c>
      <c r="N13" s="218">
        <v>5335</v>
      </c>
      <c r="O13" s="218">
        <v>7276</v>
      </c>
      <c r="P13" s="218">
        <v>7292</v>
      </c>
      <c r="Q13" s="218">
        <v>8133</v>
      </c>
      <c r="R13" s="218">
        <v>7916</v>
      </c>
      <c r="S13" s="218">
        <v>5655</v>
      </c>
      <c r="T13" s="218">
        <v>7586</v>
      </c>
      <c r="U13" s="218">
        <v>6054</v>
      </c>
    </row>
    <row r="14" spans="1:21" ht="15" customHeight="1" x14ac:dyDescent="0.2">
      <c r="A14" s="69" t="s">
        <v>87</v>
      </c>
      <c r="B14" s="217">
        <v>2360</v>
      </c>
      <c r="C14" s="217">
        <v>2317</v>
      </c>
      <c r="D14" s="217">
        <v>2663</v>
      </c>
      <c r="E14" s="217">
        <v>1646</v>
      </c>
      <c r="F14" s="217">
        <v>1323</v>
      </c>
      <c r="G14" s="217">
        <v>1582</v>
      </c>
      <c r="H14" s="217">
        <v>789</v>
      </c>
      <c r="I14" s="217">
        <v>241</v>
      </c>
      <c r="J14" s="218">
        <v>47</v>
      </c>
      <c r="K14" s="218">
        <v>601</v>
      </c>
      <c r="L14" s="218">
        <v>634</v>
      </c>
      <c r="M14" s="218">
        <v>5410</v>
      </c>
      <c r="N14" s="218">
        <v>1716</v>
      </c>
      <c r="O14" s="218">
        <v>6698</v>
      </c>
      <c r="P14" s="218">
        <v>6071</v>
      </c>
      <c r="Q14" s="218">
        <v>6801</v>
      </c>
      <c r="R14" s="218">
        <v>5625</v>
      </c>
      <c r="S14" s="218">
        <v>8240</v>
      </c>
      <c r="T14" s="218">
        <v>8759</v>
      </c>
      <c r="U14" s="218">
        <v>6604</v>
      </c>
    </row>
    <row r="15" spans="1:21" ht="15" customHeight="1" x14ac:dyDescent="0.2">
      <c r="A15" s="69" t="s">
        <v>88</v>
      </c>
      <c r="B15" s="217">
        <v>3149</v>
      </c>
      <c r="C15" s="342">
        <v>2852</v>
      </c>
      <c r="D15" s="342">
        <v>2258</v>
      </c>
      <c r="E15" s="342">
        <v>1043</v>
      </c>
      <c r="F15" s="342">
        <v>592</v>
      </c>
      <c r="G15" s="342">
        <v>628</v>
      </c>
      <c r="H15" s="217">
        <v>652</v>
      </c>
      <c r="I15" s="217">
        <v>778</v>
      </c>
      <c r="J15" s="218">
        <v>258</v>
      </c>
      <c r="K15" s="218">
        <v>668</v>
      </c>
      <c r="L15" s="218">
        <v>1052</v>
      </c>
      <c r="M15" s="218">
        <v>816</v>
      </c>
      <c r="N15" s="218">
        <v>1363</v>
      </c>
      <c r="O15" s="218">
        <v>1098</v>
      </c>
      <c r="P15" s="218">
        <v>1267</v>
      </c>
      <c r="Q15" s="218">
        <v>1133</v>
      </c>
      <c r="R15" s="218">
        <v>1516</v>
      </c>
      <c r="S15" s="218">
        <v>1004</v>
      </c>
      <c r="T15" s="218">
        <v>503</v>
      </c>
      <c r="U15" s="218">
        <v>1114</v>
      </c>
    </row>
    <row r="16" spans="1:21" ht="15" customHeight="1" x14ac:dyDescent="0.2">
      <c r="A16" s="69" t="s">
        <v>89</v>
      </c>
      <c r="B16" s="217">
        <v>4950</v>
      </c>
      <c r="C16" s="217">
        <v>5110</v>
      </c>
      <c r="D16" s="217">
        <v>3960</v>
      </c>
      <c r="E16" s="217">
        <v>1424</v>
      </c>
      <c r="F16" s="217">
        <v>840</v>
      </c>
      <c r="G16" s="217">
        <v>1690</v>
      </c>
      <c r="H16" s="217">
        <v>2139</v>
      </c>
      <c r="I16" s="217">
        <v>1779</v>
      </c>
      <c r="J16" s="218">
        <v>1323</v>
      </c>
      <c r="K16" s="218">
        <v>1758</v>
      </c>
      <c r="L16" s="218">
        <v>2053</v>
      </c>
      <c r="M16" s="218">
        <v>3524</v>
      </c>
      <c r="N16" s="218">
        <v>4001</v>
      </c>
      <c r="O16" s="218">
        <v>4933</v>
      </c>
      <c r="P16" s="218">
        <v>6045</v>
      </c>
      <c r="Q16" s="218">
        <v>6222</v>
      </c>
      <c r="R16" s="218">
        <v>6509</v>
      </c>
      <c r="S16" s="218">
        <v>4699</v>
      </c>
      <c r="T16" s="218">
        <v>4911</v>
      </c>
      <c r="U16" s="218">
        <v>3350</v>
      </c>
    </row>
    <row r="17" spans="1:21" ht="15" customHeight="1" x14ac:dyDescent="0.2">
      <c r="A17" s="69" t="s">
        <v>90</v>
      </c>
      <c r="B17" s="217">
        <v>3514</v>
      </c>
      <c r="C17" s="217">
        <v>3293</v>
      </c>
      <c r="D17" s="217">
        <v>2176</v>
      </c>
      <c r="E17" s="217">
        <v>1118</v>
      </c>
      <c r="F17" s="217">
        <v>938</v>
      </c>
      <c r="G17" s="217">
        <v>919</v>
      </c>
      <c r="H17" s="217">
        <v>754</v>
      </c>
      <c r="I17" s="217">
        <v>1048</v>
      </c>
      <c r="J17" s="218">
        <v>351</v>
      </c>
      <c r="K17" s="218">
        <v>322</v>
      </c>
      <c r="L17" s="218">
        <v>227</v>
      </c>
      <c r="M17" s="218">
        <v>773</v>
      </c>
      <c r="N17" s="218">
        <v>816</v>
      </c>
      <c r="O17" s="218">
        <v>2241</v>
      </c>
      <c r="P17" s="218">
        <v>3460</v>
      </c>
      <c r="Q17" s="218">
        <v>4176</v>
      </c>
      <c r="R17" s="218">
        <v>6319</v>
      </c>
      <c r="S17" s="218">
        <v>5984</v>
      </c>
      <c r="T17" s="218">
        <v>6360</v>
      </c>
      <c r="U17" s="218">
        <v>2811</v>
      </c>
    </row>
    <row r="18" spans="1:21" ht="15" customHeight="1" x14ac:dyDescent="0.2">
      <c r="A18" s="69" t="s">
        <v>91</v>
      </c>
      <c r="B18" s="217">
        <v>1915</v>
      </c>
      <c r="C18" s="217">
        <v>1906</v>
      </c>
      <c r="D18" s="217">
        <v>1391</v>
      </c>
      <c r="E18" s="217">
        <v>616</v>
      </c>
      <c r="F18" s="217">
        <v>280</v>
      </c>
      <c r="G18" s="217">
        <v>317</v>
      </c>
      <c r="H18" s="217">
        <v>197</v>
      </c>
      <c r="I18" s="217">
        <v>272</v>
      </c>
      <c r="J18" s="218">
        <v>19</v>
      </c>
      <c r="K18" s="218">
        <v>274</v>
      </c>
      <c r="L18" s="218">
        <v>507</v>
      </c>
      <c r="M18" s="218">
        <v>765</v>
      </c>
      <c r="N18" s="218">
        <v>1513</v>
      </c>
      <c r="O18" s="218">
        <v>1513</v>
      </c>
      <c r="P18" s="218">
        <v>1315</v>
      </c>
      <c r="Q18" s="218">
        <v>1994</v>
      </c>
      <c r="R18" s="218">
        <v>1818</v>
      </c>
      <c r="S18" s="218">
        <v>2442</v>
      </c>
      <c r="T18" s="218">
        <v>1778</v>
      </c>
      <c r="U18" s="218">
        <v>2369</v>
      </c>
    </row>
    <row r="19" spans="1:21" ht="15" customHeight="1" x14ac:dyDescent="0.2">
      <c r="A19" s="69" t="s">
        <v>92</v>
      </c>
      <c r="B19" s="217">
        <v>7813</v>
      </c>
      <c r="C19" s="217">
        <v>7983</v>
      </c>
      <c r="D19" s="217">
        <v>7214</v>
      </c>
      <c r="E19" s="217">
        <v>3574</v>
      </c>
      <c r="F19" s="217">
        <v>3051</v>
      </c>
      <c r="G19" s="217">
        <v>2475</v>
      </c>
      <c r="H19" s="217">
        <v>2155</v>
      </c>
      <c r="I19" s="217">
        <v>2392</v>
      </c>
      <c r="J19" s="218">
        <v>893</v>
      </c>
      <c r="K19" s="218">
        <v>2956</v>
      </c>
      <c r="L19" s="218">
        <v>2795</v>
      </c>
      <c r="M19" s="218">
        <v>3724</v>
      </c>
      <c r="N19" s="218">
        <v>4239</v>
      </c>
      <c r="O19" s="218">
        <v>6413</v>
      </c>
      <c r="P19" s="218">
        <v>8077</v>
      </c>
      <c r="Q19" s="218">
        <v>8772</v>
      </c>
      <c r="R19" s="218">
        <v>8143</v>
      </c>
      <c r="S19" s="218">
        <v>7866</v>
      </c>
      <c r="T19" s="218">
        <v>8261</v>
      </c>
      <c r="U19" s="218">
        <v>8266</v>
      </c>
    </row>
    <row r="20" spans="1:21" ht="15" customHeight="1" x14ac:dyDescent="0.2">
      <c r="A20" s="318" t="s">
        <v>476</v>
      </c>
      <c r="B20" s="217">
        <v>20963</v>
      </c>
      <c r="C20" s="217">
        <v>22175</v>
      </c>
      <c r="D20" s="217">
        <v>15272</v>
      </c>
      <c r="E20" s="217">
        <v>6706</v>
      </c>
      <c r="F20" s="217">
        <v>9641</v>
      </c>
      <c r="G20" s="217">
        <v>9044</v>
      </c>
      <c r="H20" s="217">
        <v>10730</v>
      </c>
      <c r="I20" s="217">
        <v>12970</v>
      </c>
      <c r="J20" s="218">
        <v>3744</v>
      </c>
      <c r="K20" s="218">
        <v>10634</v>
      </c>
      <c r="L20" s="218">
        <v>8497</v>
      </c>
      <c r="M20" s="218">
        <v>25615</v>
      </c>
      <c r="N20" s="218">
        <v>23996</v>
      </c>
      <c r="O20" s="218">
        <v>23694</v>
      </c>
      <c r="P20" s="218">
        <v>24405</v>
      </c>
      <c r="Q20" s="218">
        <v>20847</v>
      </c>
      <c r="R20" s="218">
        <v>21923</v>
      </c>
      <c r="S20" s="218">
        <v>17767</v>
      </c>
      <c r="T20" s="218">
        <v>18670</v>
      </c>
      <c r="U20" s="218">
        <v>30561</v>
      </c>
    </row>
    <row r="21" spans="1:21" ht="15" customHeight="1" x14ac:dyDescent="0.2">
      <c r="A21" s="318" t="s">
        <v>563</v>
      </c>
      <c r="B21" s="217">
        <v>20912</v>
      </c>
      <c r="C21" s="217">
        <v>23410</v>
      </c>
      <c r="D21" s="217">
        <v>14013</v>
      </c>
      <c r="E21" s="217">
        <v>7984</v>
      </c>
      <c r="F21" s="217">
        <v>3716</v>
      </c>
      <c r="G21" s="217">
        <v>4107</v>
      </c>
      <c r="H21" s="217">
        <v>3848</v>
      </c>
      <c r="I21" s="217">
        <v>5764</v>
      </c>
      <c r="J21" s="218">
        <v>1313</v>
      </c>
      <c r="K21" s="218">
        <v>5106</v>
      </c>
      <c r="L21" s="218">
        <v>4365</v>
      </c>
      <c r="M21" s="218">
        <v>16674</v>
      </c>
      <c r="N21" s="218">
        <v>16461</v>
      </c>
      <c r="O21" s="218">
        <v>21121</v>
      </c>
      <c r="P21" s="218">
        <v>22284</v>
      </c>
      <c r="Q21" s="218">
        <v>18980</v>
      </c>
      <c r="R21" s="218">
        <v>19157</v>
      </c>
      <c r="S21" s="218">
        <v>17579</v>
      </c>
      <c r="T21" s="218">
        <v>15631</v>
      </c>
      <c r="U21" s="218">
        <v>16213</v>
      </c>
    </row>
    <row r="22" spans="1:21" ht="15" customHeight="1" x14ac:dyDescent="0.2">
      <c r="A22" s="69" t="s">
        <v>93</v>
      </c>
      <c r="B22" s="217">
        <v>3923</v>
      </c>
      <c r="C22" s="217">
        <v>4667</v>
      </c>
      <c r="D22" s="217">
        <v>3374</v>
      </c>
      <c r="E22" s="217">
        <v>1683</v>
      </c>
      <c r="F22" s="217">
        <v>1719</v>
      </c>
      <c r="G22" s="217">
        <v>2678</v>
      </c>
      <c r="H22" s="217">
        <v>3038</v>
      </c>
      <c r="I22" s="217">
        <v>3122</v>
      </c>
      <c r="J22" s="218">
        <v>1973</v>
      </c>
      <c r="K22" s="218">
        <v>3195</v>
      </c>
      <c r="L22" s="218">
        <v>3576</v>
      </c>
      <c r="M22" s="218">
        <v>4142</v>
      </c>
      <c r="N22" s="218">
        <v>4132</v>
      </c>
      <c r="O22" s="218">
        <v>5989</v>
      </c>
      <c r="P22" s="218">
        <v>5492</v>
      </c>
      <c r="Q22" s="218">
        <v>5794</v>
      </c>
      <c r="R22" s="218">
        <v>7598</v>
      </c>
      <c r="S22" s="218">
        <v>8146</v>
      </c>
      <c r="T22" s="218">
        <v>10354</v>
      </c>
      <c r="U22" s="218">
        <v>8651</v>
      </c>
    </row>
    <row r="23" spans="1:21" ht="15" customHeight="1" x14ac:dyDescent="0.2">
      <c r="A23" s="69" t="s">
        <v>94</v>
      </c>
      <c r="B23" s="217">
        <v>3854</v>
      </c>
      <c r="C23" s="217">
        <v>4197</v>
      </c>
      <c r="D23" s="217">
        <v>3250</v>
      </c>
      <c r="E23" s="217">
        <v>1614</v>
      </c>
      <c r="F23" s="217">
        <v>1211</v>
      </c>
      <c r="G23" s="217">
        <v>1041</v>
      </c>
      <c r="H23" s="217">
        <v>995</v>
      </c>
      <c r="I23" s="217">
        <v>1040</v>
      </c>
      <c r="J23" s="218">
        <v>399</v>
      </c>
      <c r="K23" s="218">
        <v>454</v>
      </c>
      <c r="L23" s="218">
        <v>626</v>
      </c>
      <c r="M23" s="218">
        <v>1523</v>
      </c>
      <c r="N23" s="218">
        <v>2354</v>
      </c>
      <c r="O23" s="218">
        <v>3865</v>
      </c>
      <c r="P23" s="218">
        <v>4256</v>
      </c>
      <c r="Q23" s="218">
        <v>3838</v>
      </c>
      <c r="R23" s="218">
        <v>4396</v>
      </c>
      <c r="S23" s="218">
        <v>3958</v>
      </c>
      <c r="T23" s="218">
        <v>7038</v>
      </c>
      <c r="U23" s="218">
        <v>5519</v>
      </c>
    </row>
    <row r="24" spans="1:21" ht="15" customHeight="1" x14ac:dyDescent="0.2">
      <c r="A24" s="69" t="s">
        <v>95</v>
      </c>
      <c r="B24" s="217">
        <v>6256</v>
      </c>
      <c r="C24" s="217">
        <v>7913</v>
      </c>
      <c r="D24" s="217">
        <v>6109</v>
      </c>
      <c r="E24" s="217">
        <v>2565</v>
      </c>
      <c r="F24" s="217">
        <v>1953</v>
      </c>
      <c r="G24" s="217">
        <v>2070</v>
      </c>
      <c r="H24" s="217">
        <v>1917</v>
      </c>
      <c r="I24" s="217">
        <v>2208</v>
      </c>
      <c r="J24" s="218">
        <v>744</v>
      </c>
      <c r="K24" s="218">
        <v>1515</v>
      </c>
      <c r="L24" s="218">
        <v>1055</v>
      </c>
      <c r="M24" s="218">
        <v>4570</v>
      </c>
      <c r="N24" s="218">
        <v>5290</v>
      </c>
      <c r="O24" s="218">
        <v>6528</v>
      </c>
      <c r="P24" s="218">
        <v>5900</v>
      </c>
      <c r="Q24" s="218">
        <v>7369</v>
      </c>
      <c r="R24" s="218">
        <v>6418</v>
      </c>
      <c r="S24" s="218">
        <v>7006</v>
      </c>
      <c r="T24" s="218">
        <v>8039</v>
      </c>
      <c r="U24" s="218">
        <v>8818</v>
      </c>
    </row>
    <row r="25" spans="1:21" ht="15" customHeight="1" x14ac:dyDescent="0.2">
      <c r="A25" s="69" t="s">
        <v>96</v>
      </c>
      <c r="B25" s="217">
        <v>5779</v>
      </c>
      <c r="C25" s="217">
        <v>6324</v>
      </c>
      <c r="D25" s="217">
        <v>3546</v>
      </c>
      <c r="E25" s="217">
        <v>1378</v>
      </c>
      <c r="F25" s="217">
        <v>1374</v>
      </c>
      <c r="G25" s="217">
        <v>1665</v>
      </c>
      <c r="H25" s="217">
        <v>1786</v>
      </c>
      <c r="I25" s="217">
        <v>1604</v>
      </c>
      <c r="J25" s="218">
        <v>1083</v>
      </c>
      <c r="K25" s="218">
        <v>1412</v>
      </c>
      <c r="L25" s="218">
        <v>1461</v>
      </c>
      <c r="M25" s="218">
        <v>1842</v>
      </c>
      <c r="N25" s="218">
        <v>1935</v>
      </c>
      <c r="O25" s="218">
        <v>2210</v>
      </c>
      <c r="P25" s="218">
        <v>3567</v>
      </c>
      <c r="Q25" s="218">
        <v>2835</v>
      </c>
      <c r="R25" s="218">
        <v>2802</v>
      </c>
      <c r="S25" s="218">
        <v>2226</v>
      </c>
      <c r="T25" s="218">
        <v>2961</v>
      </c>
      <c r="U25" s="218">
        <v>3457</v>
      </c>
    </row>
    <row r="26" spans="1:21" ht="15" customHeight="1" x14ac:dyDescent="0.2">
      <c r="A26" s="69" t="s">
        <v>97</v>
      </c>
      <c r="B26" s="217">
        <v>12488</v>
      </c>
      <c r="C26" s="217">
        <v>12912</v>
      </c>
      <c r="D26" s="217">
        <v>11070</v>
      </c>
      <c r="E26" s="217">
        <v>5565</v>
      </c>
      <c r="F26" s="217">
        <v>4460</v>
      </c>
      <c r="G26" s="217">
        <v>4145</v>
      </c>
      <c r="H26" s="217">
        <v>4517</v>
      </c>
      <c r="I26" s="217">
        <v>4788</v>
      </c>
      <c r="J26" s="218">
        <v>1911</v>
      </c>
      <c r="K26" s="218">
        <v>3709</v>
      </c>
      <c r="L26" s="218">
        <v>4608</v>
      </c>
      <c r="M26" s="218">
        <v>15457</v>
      </c>
      <c r="N26" s="218">
        <v>10418</v>
      </c>
      <c r="O26" s="218">
        <v>21889</v>
      </c>
      <c r="P26" s="218">
        <v>32883</v>
      </c>
      <c r="Q26" s="218">
        <v>36476</v>
      </c>
      <c r="R26" s="218">
        <v>36346</v>
      </c>
      <c r="S26" s="218">
        <v>37347</v>
      </c>
      <c r="T26" s="218">
        <v>42744</v>
      </c>
      <c r="U26" s="218">
        <v>33184</v>
      </c>
    </row>
    <row r="27" spans="1:21" ht="15" customHeight="1" x14ac:dyDescent="0.2">
      <c r="A27" s="69" t="s">
        <v>474</v>
      </c>
      <c r="B27" s="217">
        <v>9661</v>
      </c>
      <c r="C27" s="217">
        <v>10116</v>
      </c>
      <c r="D27" s="217">
        <v>6433</v>
      </c>
      <c r="E27" s="217">
        <v>3558</v>
      </c>
      <c r="F27" s="217">
        <v>3420</v>
      </c>
      <c r="G27" s="217">
        <v>4030</v>
      </c>
      <c r="H27" s="217">
        <v>3744</v>
      </c>
      <c r="I27" s="217">
        <v>3252</v>
      </c>
      <c r="J27" s="218">
        <v>1637</v>
      </c>
      <c r="K27" s="218">
        <v>2738</v>
      </c>
      <c r="L27" s="218">
        <v>2233</v>
      </c>
      <c r="M27" s="218">
        <v>7467</v>
      </c>
      <c r="N27" s="218">
        <v>7984</v>
      </c>
      <c r="O27" s="218">
        <v>11228</v>
      </c>
      <c r="P27" s="218">
        <v>9548</v>
      </c>
      <c r="Q27" s="218">
        <v>9497</v>
      </c>
      <c r="R27" s="218">
        <v>8636</v>
      </c>
      <c r="S27" s="218">
        <v>7679</v>
      </c>
      <c r="T27" s="218">
        <v>5485</v>
      </c>
      <c r="U27" s="218">
        <v>5616</v>
      </c>
    </row>
    <row r="28" spans="1:21" ht="15" customHeight="1" x14ac:dyDescent="0.2">
      <c r="A28" s="69" t="s">
        <v>475</v>
      </c>
      <c r="B28" s="217">
        <v>11608</v>
      </c>
      <c r="C28" s="217">
        <v>10775</v>
      </c>
      <c r="D28" s="217">
        <v>9431</v>
      </c>
      <c r="E28" s="217">
        <v>4918</v>
      </c>
      <c r="F28" s="217">
        <v>4444</v>
      </c>
      <c r="G28" s="217">
        <v>3908</v>
      </c>
      <c r="H28" s="217">
        <v>4491</v>
      </c>
      <c r="I28" s="217">
        <v>4304</v>
      </c>
      <c r="J28" s="218">
        <v>1526</v>
      </c>
      <c r="K28" s="218">
        <v>2789</v>
      </c>
      <c r="L28" s="218">
        <v>1916</v>
      </c>
      <c r="M28" s="218">
        <v>4328</v>
      </c>
      <c r="N28" s="218">
        <v>4590</v>
      </c>
      <c r="O28" s="218">
        <v>7350</v>
      </c>
      <c r="P28" s="218">
        <v>13845</v>
      </c>
      <c r="Q28" s="218">
        <v>19148</v>
      </c>
      <c r="R28" s="218">
        <v>9583</v>
      </c>
      <c r="S28" s="218">
        <v>8808</v>
      </c>
      <c r="T28" s="218">
        <v>18587</v>
      </c>
      <c r="U28" s="218">
        <v>18356</v>
      </c>
    </row>
    <row r="29" spans="1:21" ht="15" customHeight="1" x14ac:dyDescent="0.2">
      <c r="A29" s="69" t="s">
        <v>98</v>
      </c>
      <c r="B29" s="217">
        <v>7878</v>
      </c>
      <c r="C29" s="342">
        <v>7691</v>
      </c>
      <c r="D29" s="342">
        <v>6360</v>
      </c>
      <c r="E29" s="342">
        <v>1579</v>
      </c>
      <c r="F29" s="342">
        <v>1341</v>
      </c>
      <c r="G29" s="342">
        <v>1490</v>
      </c>
      <c r="H29" s="217">
        <v>1761</v>
      </c>
      <c r="I29" s="217">
        <v>1813</v>
      </c>
      <c r="J29" s="218">
        <v>825</v>
      </c>
      <c r="K29" s="218">
        <v>1083</v>
      </c>
      <c r="L29" s="218">
        <v>693</v>
      </c>
      <c r="M29" s="218">
        <v>1750</v>
      </c>
      <c r="N29" s="218">
        <v>1783</v>
      </c>
      <c r="O29" s="218">
        <v>3373</v>
      </c>
      <c r="P29" s="218">
        <v>3789</v>
      </c>
      <c r="Q29" s="218">
        <v>3797</v>
      </c>
      <c r="R29" s="218">
        <v>4420</v>
      </c>
      <c r="S29" s="218">
        <v>6669</v>
      </c>
      <c r="T29" s="218">
        <v>1903</v>
      </c>
      <c r="U29" s="218">
        <v>5683</v>
      </c>
    </row>
    <row r="30" spans="1:21" ht="15" customHeight="1" x14ac:dyDescent="0.2">
      <c r="A30" s="69" t="s">
        <v>99</v>
      </c>
      <c r="B30" s="217">
        <v>9675</v>
      </c>
      <c r="C30" s="217">
        <v>9410</v>
      </c>
      <c r="D30" s="217">
        <v>7053</v>
      </c>
      <c r="E30" s="217">
        <v>2987</v>
      </c>
      <c r="F30" s="217">
        <v>1950</v>
      </c>
      <c r="G30" s="217">
        <v>2159</v>
      </c>
      <c r="H30" s="217">
        <v>2382</v>
      </c>
      <c r="I30" s="217">
        <v>2405</v>
      </c>
      <c r="J30" s="218">
        <v>1441</v>
      </c>
      <c r="K30" s="218">
        <v>2016</v>
      </c>
      <c r="L30" s="218">
        <v>1928</v>
      </c>
      <c r="M30" s="218">
        <v>7734</v>
      </c>
      <c r="N30" s="218">
        <v>5692</v>
      </c>
      <c r="O30" s="218">
        <v>8165</v>
      </c>
      <c r="P30" s="218">
        <v>18613</v>
      </c>
      <c r="Q30" s="218">
        <v>15047</v>
      </c>
      <c r="R30" s="218">
        <v>12184</v>
      </c>
      <c r="S30" s="218">
        <v>10716</v>
      </c>
      <c r="T30" s="218">
        <v>7413</v>
      </c>
      <c r="U30" s="218">
        <v>5345</v>
      </c>
    </row>
    <row r="31" spans="1:21" ht="15" customHeight="1" x14ac:dyDescent="0.2">
      <c r="A31" s="69" t="s">
        <v>100</v>
      </c>
      <c r="B31" s="217">
        <v>2658</v>
      </c>
      <c r="C31" s="342">
        <v>3104</v>
      </c>
      <c r="D31" s="342">
        <v>1666</v>
      </c>
      <c r="E31" s="342">
        <v>1584</v>
      </c>
      <c r="F31" s="342">
        <v>1363</v>
      </c>
      <c r="G31" s="342">
        <v>1561</v>
      </c>
      <c r="H31" s="217">
        <v>1180</v>
      </c>
      <c r="I31" s="217">
        <v>1105</v>
      </c>
      <c r="J31" s="218">
        <v>588</v>
      </c>
      <c r="K31" s="218">
        <v>835</v>
      </c>
      <c r="L31" s="218">
        <v>1406</v>
      </c>
      <c r="M31" s="218">
        <v>2842</v>
      </c>
      <c r="N31" s="218">
        <v>2406</v>
      </c>
      <c r="O31" s="218">
        <v>4019</v>
      </c>
      <c r="P31" s="218">
        <v>8329</v>
      </c>
      <c r="Q31" s="218">
        <v>6313</v>
      </c>
      <c r="R31" s="218">
        <v>6958</v>
      </c>
      <c r="S31" s="218">
        <v>6757</v>
      </c>
      <c r="T31" s="218">
        <v>7153</v>
      </c>
      <c r="U31" s="218">
        <v>2716</v>
      </c>
    </row>
    <row r="32" spans="1:21" ht="15" customHeight="1" x14ac:dyDescent="0.2">
      <c r="A32" s="69" t="s">
        <v>145</v>
      </c>
      <c r="B32" s="217">
        <v>29870</v>
      </c>
      <c r="C32" s="217">
        <v>28807</v>
      </c>
      <c r="D32" s="217">
        <v>25410</v>
      </c>
      <c r="E32" s="217">
        <v>17796</v>
      </c>
      <c r="F32" s="217">
        <v>18117</v>
      </c>
      <c r="G32" s="217">
        <v>14878</v>
      </c>
      <c r="H32" s="217">
        <v>10820</v>
      </c>
      <c r="I32" s="217">
        <v>11040</v>
      </c>
      <c r="J32" s="218">
        <v>9298</v>
      </c>
      <c r="K32" s="218">
        <v>11967</v>
      </c>
      <c r="L32" s="218">
        <v>11380</v>
      </c>
      <c r="M32" s="218">
        <v>16679</v>
      </c>
      <c r="N32" s="218">
        <v>22449</v>
      </c>
      <c r="O32" s="218">
        <v>25228</v>
      </c>
      <c r="P32" s="218">
        <v>24273</v>
      </c>
      <c r="Q32" s="218">
        <v>25552</v>
      </c>
      <c r="R32" s="218">
        <v>25708</v>
      </c>
      <c r="S32" s="218">
        <v>18354</v>
      </c>
      <c r="T32" s="218">
        <v>17870</v>
      </c>
      <c r="U32" s="218">
        <v>22181</v>
      </c>
    </row>
    <row r="33" spans="1:21" ht="15" customHeight="1" x14ac:dyDescent="0.2">
      <c r="A33" s="69" t="s">
        <v>101</v>
      </c>
      <c r="B33" s="217">
        <v>3111</v>
      </c>
      <c r="C33" s="342">
        <v>3136</v>
      </c>
      <c r="D33" s="342">
        <v>2538</v>
      </c>
      <c r="E33" s="342">
        <v>2318</v>
      </c>
      <c r="F33" s="342">
        <v>778</v>
      </c>
      <c r="G33" s="342">
        <v>960</v>
      </c>
      <c r="H33" s="217">
        <v>733</v>
      </c>
      <c r="I33" s="217">
        <v>579</v>
      </c>
      <c r="J33" s="218">
        <v>376</v>
      </c>
      <c r="K33" s="218">
        <v>496</v>
      </c>
      <c r="L33" s="218">
        <v>433</v>
      </c>
      <c r="M33" s="218">
        <v>2401</v>
      </c>
      <c r="N33" s="218">
        <v>2270</v>
      </c>
      <c r="O33" s="218">
        <v>2305</v>
      </c>
      <c r="P33" s="218">
        <v>2683</v>
      </c>
      <c r="Q33" s="218">
        <v>3836</v>
      </c>
      <c r="R33" s="218">
        <v>3103</v>
      </c>
      <c r="S33" s="218">
        <v>3946</v>
      </c>
      <c r="T33" s="218">
        <v>4508</v>
      </c>
      <c r="U33" s="218">
        <v>5681</v>
      </c>
    </row>
    <row r="34" spans="1:21" ht="15" customHeight="1" x14ac:dyDescent="0.2">
      <c r="A34" s="69" t="s">
        <v>102</v>
      </c>
      <c r="B34" s="217">
        <v>7972</v>
      </c>
      <c r="C34" s="342">
        <v>8014</v>
      </c>
      <c r="D34" s="342">
        <v>5490</v>
      </c>
      <c r="E34" s="342">
        <v>1713</v>
      </c>
      <c r="F34" s="342">
        <v>1694</v>
      </c>
      <c r="G34" s="342">
        <v>1631</v>
      </c>
      <c r="H34" s="217">
        <v>1447</v>
      </c>
      <c r="I34" s="217">
        <v>1690</v>
      </c>
      <c r="J34" s="218">
        <v>999</v>
      </c>
      <c r="K34" s="218">
        <v>2356</v>
      </c>
      <c r="L34" s="218">
        <v>2009</v>
      </c>
      <c r="M34" s="218">
        <v>4259</v>
      </c>
      <c r="N34" s="218">
        <v>5499</v>
      </c>
      <c r="O34" s="218">
        <v>11353</v>
      </c>
      <c r="P34" s="218">
        <v>9459</v>
      </c>
      <c r="Q34" s="218">
        <v>12583</v>
      </c>
      <c r="R34" s="218">
        <v>13766</v>
      </c>
      <c r="S34" s="218">
        <v>12357</v>
      </c>
      <c r="T34" s="218">
        <v>14377</v>
      </c>
      <c r="U34" s="218">
        <v>14056</v>
      </c>
    </row>
    <row r="35" spans="1:21" ht="15" customHeight="1" x14ac:dyDescent="0.2">
      <c r="A35" s="69" t="s">
        <v>103</v>
      </c>
      <c r="B35" s="217">
        <v>7099</v>
      </c>
      <c r="C35" s="217">
        <v>5267</v>
      </c>
      <c r="D35" s="217">
        <v>3559</v>
      </c>
      <c r="E35" s="217">
        <v>1013</v>
      </c>
      <c r="F35" s="217">
        <v>633</v>
      </c>
      <c r="G35" s="217">
        <v>757</v>
      </c>
      <c r="H35" s="217">
        <v>820</v>
      </c>
      <c r="I35" s="217">
        <v>571</v>
      </c>
      <c r="J35" s="218">
        <v>213</v>
      </c>
      <c r="K35" s="218">
        <v>1077</v>
      </c>
      <c r="L35" s="218">
        <v>1227</v>
      </c>
      <c r="M35" s="218">
        <v>1607</v>
      </c>
      <c r="N35" s="218">
        <v>2852</v>
      </c>
      <c r="O35" s="218">
        <v>4052</v>
      </c>
      <c r="P35" s="218">
        <v>3859</v>
      </c>
      <c r="Q35" s="218">
        <v>4539</v>
      </c>
      <c r="R35" s="218">
        <v>5779</v>
      </c>
      <c r="S35" s="218">
        <v>5919</v>
      </c>
      <c r="T35" s="218">
        <v>8635</v>
      </c>
      <c r="U35" s="218">
        <v>9566</v>
      </c>
    </row>
    <row r="36" spans="1:21" ht="15" customHeight="1" x14ac:dyDescent="0.2">
      <c r="A36" s="69" t="s">
        <v>104</v>
      </c>
      <c r="B36" s="217">
        <v>1775</v>
      </c>
      <c r="C36" s="342">
        <v>1823</v>
      </c>
      <c r="D36" s="342">
        <v>1053</v>
      </c>
      <c r="E36" s="342">
        <v>277</v>
      </c>
      <c r="F36" s="342">
        <v>86</v>
      </c>
      <c r="G36" s="342">
        <v>185</v>
      </c>
      <c r="H36" s="217">
        <v>149</v>
      </c>
      <c r="I36" s="217">
        <v>161</v>
      </c>
      <c r="J36" s="218">
        <v>0</v>
      </c>
      <c r="K36" s="218">
        <v>0</v>
      </c>
      <c r="L36" s="218">
        <v>128</v>
      </c>
      <c r="M36" s="218">
        <v>449</v>
      </c>
      <c r="N36" s="218">
        <v>727</v>
      </c>
      <c r="O36" s="218">
        <v>1251</v>
      </c>
      <c r="P36" s="218">
        <v>1700</v>
      </c>
      <c r="Q36" s="218">
        <v>1326</v>
      </c>
      <c r="R36" s="218">
        <v>1553</v>
      </c>
      <c r="S36" s="218">
        <v>1304</v>
      </c>
      <c r="T36" s="218">
        <v>2629</v>
      </c>
      <c r="U36" s="218">
        <v>1520</v>
      </c>
    </row>
    <row r="37" spans="1:21" ht="15" customHeight="1" x14ac:dyDescent="0.2">
      <c r="A37" s="69" t="s">
        <v>105</v>
      </c>
      <c r="B37" s="217">
        <v>4760</v>
      </c>
      <c r="C37" s="217">
        <v>4063</v>
      </c>
      <c r="D37" s="217">
        <v>2882</v>
      </c>
      <c r="E37" s="217">
        <v>1765</v>
      </c>
      <c r="F37" s="217">
        <v>1655</v>
      </c>
      <c r="G37" s="217">
        <v>1573</v>
      </c>
      <c r="H37" s="217">
        <v>1289</v>
      </c>
      <c r="I37" s="217">
        <v>1473</v>
      </c>
      <c r="J37" s="218">
        <v>676</v>
      </c>
      <c r="K37" s="218">
        <v>1348</v>
      </c>
      <c r="L37" s="218">
        <v>973</v>
      </c>
      <c r="M37" s="218">
        <v>4001</v>
      </c>
      <c r="N37" s="218">
        <v>3501</v>
      </c>
      <c r="O37" s="218">
        <v>3933</v>
      </c>
      <c r="P37" s="218">
        <v>4629</v>
      </c>
      <c r="Q37" s="218">
        <v>4710</v>
      </c>
      <c r="R37" s="218">
        <v>9255</v>
      </c>
      <c r="S37" s="218">
        <v>23387</v>
      </c>
      <c r="T37" s="218">
        <v>7756</v>
      </c>
      <c r="U37" s="218">
        <v>6884</v>
      </c>
    </row>
    <row r="38" spans="1:21" ht="15" customHeight="1" x14ac:dyDescent="0.2">
      <c r="A38" s="69" t="s">
        <v>106</v>
      </c>
      <c r="B38" s="217">
        <v>14311</v>
      </c>
      <c r="C38" s="342">
        <v>15232</v>
      </c>
      <c r="D38" s="342">
        <v>10816</v>
      </c>
      <c r="E38" s="342">
        <v>4496</v>
      </c>
      <c r="F38" s="342">
        <v>3736</v>
      </c>
      <c r="G38" s="342">
        <v>4126</v>
      </c>
      <c r="H38" s="217">
        <v>4154</v>
      </c>
      <c r="I38" s="217">
        <v>4745</v>
      </c>
      <c r="J38" s="218">
        <v>2148</v>
      </c>
      <c r="K38" s="218">
        <v>4394</v>
      </c>
      <c r="L38" s="218">
        <v>5458</v>
      </c>
      <c r="M38" s="218">
        <v>11594</v>
      </c>
      <c r="N38" s="218">
        <v>13965</v>
      </c>
      <c r="O38" s="218">
        <v>17483</v>
      </c>
      <c r="P38" s="218">
        <v>23066</v>
      </c>
      <c r="Q38" s="218">
        <v>23483</v>
      </c>
      <c r="R38" s="218">
        <v>22040</v>
      </c>
      <c r="S38" s="218">
        <v>19250</v>
      </c>
      <c r="T38" s="218">
        <v>17621</v>
      </c>
      <c r="U38" s="218">
        <v>18870</v>
      </c>
    </row>
    <row r="39" spans="1:21" ht="15" customHeight="1" x14ac:dyDescent="0.2">
      <c r="A39" s="69" t="s">
        <v>107</v>
      </c>
      <c r="B39" s="217">
        <v>9435</v>
      </c>
      <c r="C39" s="342">
        <v>10595</v>
      </c>
      <c r="D39" s="342">
        <v>8836</v>
      </c>
      <c r="E39" s="342">
        <v>4736</v>
      </c>
      <c r="F39" s="342">
        <v>2323</v>
      </c>
      <c r="G39" s="342">
        <v>2262</v>
      </c>
      <c r="H39" s="217">
        <v>2874</v>
      </c>
      <c r="I39" s="217">
        <v>3090</v>
      </c>
      <c r="J39" s="218">
        <v>842</v>
      </c>
      <c r="K39" s="218">
        <v>2406</v>
      </c>
      <c r="L39" s="218">
        <v>2097</v>
      </c>
      <c r="M39" s="218">
        <v>4565</v>
      </c>
      <c r="N39" s="218">
        <v>3672</v>
      </c>
      <c r="O39" s="218">
        <v>4802</v>
      </c>
      <c r="P39" s="218">
        <v>6148</v>
      </c>
      <c r="Q39" s="218">
        <v>7078</v>
      </c>
      <c r="R39" s="218">
        <v>7750</v>
      </c>
      <c r="S39" s="218">
        <v>8065</v>
      </c>
      <c r="T39" s="218">
        <v>6605</v>
      </c>
      <c r="U39" s="218">
        <v>6574</v>
      </c>
    </row>
    <row r="40" spans="1:21" ht="15" customHeight="1" x14ac:dyDescent="0.2">
      <c r="A40" s="69" t="s">
        <v>108</v>
      </c>
      <c r="B40" s="217">
        <v>2306</v>
      </c>
      <c r="C40" s="342">
        <v>1740</v>
      </c>
      <c r="D40" s="342">
        <v>1222</v>
      </c>
      <c r="E40" s="342">
        <v>512</v>
      </c>
      <c r="F40" s="342">
        <v>591</v>
      </c>
      <c r="G40" s="342">
        <v>283</v>
      </c>
      <c r="H40" s="217">
        <v>417</v>
      </c>
      <c r="I40" s="217">
        <v>416</v>
      </c>
      <c r="J40" s="218">
        <v>166</v>
      </c>
      <c r="K40" s="218">
        <v>492</v>
      </c>
      <c r="L40" s="218">
        <v>469</v>
      </c>
      <c r="M40" s="218">
        <v>2112</v>
      </c>
      <c r="N40" s="218">
        <v>847</v>
      </c>
      <c r="O40" s="218">
        <v>936</v>
      </c>
      <c r="P40" s="218">
        <v>2075</v>
      </c>
      <c r="Q40" s="218">
        <v>2686</v>
      </c>
      <c r="R40" s="218">
        <v>2216</v>
      </c>
      <c r="S40" s="218">
        <v>1953</v>
      </c>
      <c r="T40" s="218">
        <v>1379</v>
      </c>
      <c r="U40" s="218">
        <v>1728</v>
      </c>
    </row>
    <row r="41" spans="1:21" ht="15" customHeight="1" x14ac:dyDescent="0.2">
      <c r="A41" s="69" t="s">
        <v>109</v>
      </c>
      <c r="B41" s="217">
        <v>6502</v>
      </c>
      <c r="C41" s="217">
        <v>6452</v>
      </c>
      <c r="D41" s="217">
        <v>5169</v>
      </c>
      <c r="E41" s="217">
        <v>2428</v>
      </c>
      <c r="F41" s="217">
        <v>2823</v>
      </c>
      <c r="G41" s="217">
        <v>1927</v>
      </c>
      <c r="H41" s="217">
        <v>1600</v>
      </c>
      <c r="I41" s="217">
        <v>1542</v>
      </c>
      <c r="J41" s="218">
        <v>441</v>
      </c>
      <c r="K41" s="218">
        <v>1858</v>
      </c>
      <c r="L41" s="218">
        <v>1871</v>
      </c>
      <c r="M41" s="218">
        <v>5490</v>
      </c>
      <c r="N41" s="218">
        <v>4197</v>
      </c>
      <c r="O41" s="218">
        <v>5086</v>
      </c>
      <c r="P41" s="218">
        <v>6240</v>
      </c>
      <c r="Q41" s="218">
        <v>7383</v>
      </c>
      <c r="R41" s="218">
        <v>7652</v>
      </c>
      <c r="S41" s="218">
        <v>6903</v>
      </c>
      <c r="T41" s="218">
        <v>8469</v>
      </c>
      <c r="U41" s="218">
        <v>9404</v>
      </c>
    </row>
    <row r="42" spans="1:21" ht="15" customHeight="1" x14ac:dyDescent="0.2">
      <c r="A42" s="69" t="s">
        <v>110</v>
      </c>
      <c r="B42" s="217">
        <v>2992</v>
      </c>
      <c r="C42" s="342">
        <v>2781</v>
      </c>
      <c r="D42" s="342">
        <v>1476</v>
      </c>
      <c r="E42" s="342">
        <v>546</v>
      </c>
      <c r="F42" s="342">
        <v>379</v>
      </c>
      <c r="G42" s="342">
        <v>301</v>
      </c>
      <c r="H42" s="217">
        <v>373</v>
      </c>
      <c r="I42" s="217">
        <v>531</v>
      </c>
      <c r="J42" s="218">
        <v>319</v>
      </c>
      <c r="K42" s="218">
        <v>854</v>
      </c>
      <c r="L42" s="218">
        <v>978</v>
      </c>
      <c r="M42" s="218">
        <v>1855</v>
      </c>
      <c r="N42" s="218">
        <v>6508</v>
      </c>
      <c r="O42" s="218">
        <v>3971</v>
      </c>
      <c r="P42" s="218">
        <v>3103</v>
      </c>
      <c r="Q42" s="218">
        <v>3003</v>
      </c>
      <c r="R42" s="218">
        <v>6914</v>
      </c>
      <c r="S42" s="218">
        <v>6469</v>
      </c>
      <c r="T42" s="218">
        <v>9828</v>
      </c>
      <c r="U42" s="218">
        <v>7074</v>
      </c>
    </row>
    <row r="43" spans="1:21" ht="15" customHeight="1" x14ac:dyDescent="0.2">
      <c r="A43" s="69" t="s">
        <v>111</v>
      </c>
      <c r="B43" s="217">
        <v>11033</v>
      </c>
      <c r="C43" s="342">
        <v>9088</v>
      </c>
      <c r="D43" s="342">
        <v>11090</v>
      </c>
      <c r="E43" s="342">
        <v>3944</v>
      </c>
      <c r="F43" s="342">
        <v>3754</v>
      </c>
      <c r="G43" s="342">
        <v>4146</v>
      </c>
      <c r="H43" s="217">
        <v>3970</v>
      </c>
      <c r="I43" s="217">
        <v>4202</v>
      </c>
      <c r="J43" s="218">
        <v>2659</v>
      </c>
      <c r="K43" s="218">
        <v>4468</v>
      </c>
      <c r="L43" s="218">
        <v>4257</v>
      </c>
      <c r="M43" s="218">
        <v>10497</v>
      </c>
      <c r="N43" s="218">
        <v>9997</v>
      </c>
      <c r="O43" s="218">
        <v>15479</v>
      </c>
      <c r="P43" s="218">
        <v>24492</v>
      </c>
      <c r="Q43" s="218">
        <v>24452</v>
      </c>
      <c r="R43" s="218">
        <v>24656</v>
      </c>
      <c r="S43" s="218">
        <v>20024</v>
      </c>
      <c r="T43" s="218">
        <v>20528</v>
      </c>
      <c r="U43" s="218">
        <v>19719</v>
      </c>
    </row>
    <row r="44" spans="1:21" ht="15" customHeight="1" x14ac:dyDescent="0.2">
      <c r="A44" s="69" t="s">
        <v>112</v>
      </c>
      <c r="B44" s="217">
        <v>11891</v>
      </c>
      <c r="C44" s="342">
        <v>13708</v>
      </c>
      <c r="D44" s="342">
        <v>10005</v>
      </c>
      <c r="E44" s="342">
        <v>3223</v>
      </c>
      <c r="F44" s="342">
        <v>2319</v>
      </c>
      <c r="G44" s="342">
        <v>3457</v>
      </c>
      <c r="H44" s="217">
        <v>2477</v>
      </c>
      <c r="I44" s="217">
        <v>2151</v>
      </c>
      <c r="J44" s="218">
        <v>1058</v>
      </c>
      <c r="K44" s="218">
        <v>1190</v>
      </c>
      <c r="L44" s="218">
        <v>1355</v>
      </c>
      <c r="M44" s="218">
        <v>1756</v>
      </c>
      <c r="N44" s="218">
        <v>3337</v>
      </c>
      <c r="O44" s="218">
        <v>2343</v>
      </c>
      <c r="P44" s="218">
        <v>2288</v>
      </c>
      <c r="Q44" s="218">
        <v>2719</v>
      </c>
      <c r="R44" s="218">
        <v>2633</v>
      </c>
      <c r="S44" s="218">
        <v>2820</v>
      </c>
      <c r="T44" s="218">
        <v>4109</v>
      </c>
      <c r="U44" s="218">
        <v>5662</v>
      </c>
    </row>
    <row r="45" spans="1:21" ht="15" customHeight="1" x14ac:dyDescent="0.2">
      <c r="A45" s="69" t="s">
        <v>113</v>
      </c>
      <c r="B45" s="217">
        <v>5572</v>
      </c>
      <c r="C45" s="342">
        <v>3209</v>
      </c>
      <c r="D45" s="342">
        <v>2910</v>
      </c>
      <c r="E45" s="342">
        <v>1094</v>
      </c>
      <c r="F45" s="342">
        <v>852</v>
      </c>
      <c r="G45" s="342">
        <v>919</v>
      </c>
      <c r="H45" s="217">
        <v>994</v>
      </c>
      <c r="I45" s="217">
        <v>971</v>
      </c>
      <c r="J45" s="218">
        <v>213</v>
      </c>
      <c r="K45" s="218">
        <v>625</v>
      </c>
      <c r="L45" s="218">
        <v>1128</v>
      </c>
      <c r="M45" s="218">
        <v>4076</v>
      </c>
      <c r="N45" s="218">
        <v>3157</v>
      </c>
      <c r="O45" s="218">
        <v>4292</v>
      </c>
      <c r="P45" s="218">
        <v>3567</v>
      </c>
      <c r="Q45" s="218">
        <v>4044</v>
      </c>
      <c r="R45" s="218">
        <v>4600</v>
      </c>
      <c r="S45" s="218">
        <v>4658</v>
      </c>
      <c r="T45" s="218">
        <v>4334</v>
      </c>
      <c r="U45" s="218">
        <v>2735</v>
      </c>
    </row>
    <row r="46" spans="1:21" ht="15" customHeight="1" x14ac:dyDescent="0.2">
      <c r="A46" s="69" t="s">
        <v>114</v>
      </c>
      <c r="B46" s="217">
        <v>3367</v>
      </c>
      <c r="C46" s="217">
        <v>3357</v>
      </c>
      <c r="D46" s="217">
        <v>2098</v>
      </c>
      <c r="E46" s="217">
        <v>657</v>
      </c>
      <c r="F46" s="217">
        <v>717</v>
      </c>
      <c r="G46" s="217">
        <v>748</v>
      </c>
      <c r="H46" s="217">
        <v>889</v>
      </c>
      <c r="I46" s="217">
        <v>772</v>
      </c>
      <c r="J46" s="218">
        <v>1151</v>
      </c>
      <c r="K46" s="218">
        <v>1319</v>
      </c>
      <c r="L46" s="218">
        <v>2037</v>
      </c>
      <c r="M46" s="218">
        <v>4143</v>
      </c>
      <c r="N46" s="218">
        <v>4444</v>
      </c>
      <c r="O46" s="218">
        <v>3114</v>
      </c>
      <c r="P46" s="218">
        <v>3229</v>
      </c>
      <c r="Q46" s="218">
        <v>3505</v>
      </c>
      <c r="R46" s="218">
        <v>4190</v>
      </c>
      <c r="S46" s="218">
        <v>3757</v>
      </c>
      <c r="T46" s="218">
        <v>2582</v>
      </c>
      <c r="U46" s="218">
        <v>2528</v>
      </c>
    </row>
    <row r="47" spans="1:21" ht="15" customHeight="1" thickBot="1" x14ac:dyDescent="0.25">
      <c r="A47" s="343"/>
      <c r="B47" s="343"/>
      <c r="C47" s="343"/>
      <c r="D47" s="343"/>
      <c r="E47" s="343"/>
      <c r="F47" s="343"/>
      <c r="G47" s="343"/>
      <c r="H47" s="343"/>
      <c r="I47" s="343"/>
      <c r="J47" s="343"/>
      <c r="K47" s="343"/>
      <c r="L47" s="343"/>
      <c r="M47" s="343"/>
      <c r="N47" s="343"/>
      <c r="O47" s="343"/>
      <c r="P47" s="343"/>
      <c r="Q47" s="343"/>
      <c r="R47" s="343"/>
      <c r="S47" s="343"/>
      <c r="T47" s="343"/>
      <c r="U47" s="343"/>
    </row>
    <row r="48" spans="1:21" ht="15" customHeight="1" x14ac:dyDescent="0.2">
      <c r="A48" s="271" t="s">
        <v>562</v>
      </c>
      <c r="B48" s="271"/>
      <c r="C48" s="271"/>
      <c r="D48" s="271"/>
      <c r="E48" s="271"/>
      <c r="F48" s="271"/>
      <c r="G48" s="271"/>
      <c r="H48" s="271"/>
      <c r="I48" s="271"/>
      <c r="J48" s="271"/>
      <c r="K48" s="271"/>
      <c r="L48" s="271"/>
      <c r="M48" s="271"/>
      <c r="N48" s="271"/>
      <c r="O48" s="271"/>
      <c r="P48" s="271"/>
      <c r="Q48" s="271"/>
      <c r="R48" s="271"/>
      <c r="S48" s="271"/>
      <c r="T48" s="271"/>
      <c r="U48" s="271"/>
    </row>
    <row r="49" spans="1:21" ht="33" customHeight="1" x14ac:dyDescent="0.2">
      <c r="A49" s="594" t="s">
        <v>567</v>
      </c>
      <c r="B49" s="594"/>
      <c r="C49" s="594"/>
      <c r="D49" s="594"/>
      <c r="E49" s="594"/>
      <c r="F49" s="594"/>
      <c r="G49" s="594"/>
      <c r="H49" s="594"/>
      <c r="I49" s="594"/>
      <c r="J49" s="594"/>
      <c r="K49" s="594"/>
      <c r="L49" s="594"/>
      <c r="M49" s="594"/>
      <c r="N49" s="594"/>
      <c r="O49" s="594"/>
      <c r="P49" s="594"/>
      <c r="Q49" s="594"/>
      <c r="R49" s="594"/>
      <c r="S49" s="594"/>
      <c r="T49" s="594"/>
      <c r="U49" s="594"/>
    </row>
    <row r="50" spans="1:21" ht="15" customHeight="1" x14ac:dyDescent="0.2">
      <c r="A50" s="256" t="s">
        <v>320</v>
      </c>
    </row>
  </sheetData>
  <mergeCells count="25">
    <mergeCell ref="A2:U2"/>
    <mergeCell ref="A3:U3"/>
    <mergeCell ref="R7:R8"/>
    <mergeCell ref="O7:O8"/>
    <mergeCell ref="J7:J8"/>
    <mergeCell ref="E7:E8"/>
    <mergeCell ref="K7:K8"/>
    <mergeCell ref="Q7:Q8"/>
    <mergeCell ref="I7:I8"/>
    <mergeCell ref="G7:G8"/>
    <mergeCell ref="N7:N8"/>
    <mergeCell ref="U7:U8"/>
    <mergeCell ref="B5:U6"/>
    <mergeCell ref="P7:P8"/>
    <mergeCell ref="S7:S8"/>
    <mergeCell ref="A49:U49"/>
    <mergeCell ref="M7:M8"/>
    <mergeCell ref="F7:F8"/>
    <mergeCell ref="L7:L8"/>
    <mergeCell ref="A5:A8"/>
    <mergeCell ref="B7:B8"/>
    <mergeCell ref="C7:C8"/>
    <mergeCell ref="D7:D8"/>
    <mergeCell ref="H7:H8"/>
    <mergeCell ref="T7:T8"/>
  </mergeCells>
  <hyperlinks>
    <hyperlink ref="A1" location="Índice!A1" display="Regresar"/>
  </hyperlinks>
  <printOptions horizontalCentered="1"/>
  <pageMargins left="0.27569444444444446" right="0.27569444444444446" top="0.26" bottom="0" header="0.28999999999999998" footer="0.12"/>
  <pageSetup scale="90" firstPageNumber="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showGridLines="0" showZeros="0" zoomScale="90" zoomScaleNormal="90" zoomScaleSheetLayoutView="42" workbookViewId="0">
      <selection activeCell="F31" sqref="F31"/>
    </sheetView>
  </sheetViews>
  <sheetFormatPr baseColWidth="10" defaultRowHeight="15" x14ac:dyDescent="0.2"/>
  <cols>
    <col min="1" max="1" width="18" style="27" customWidth="1"/>
    <col min="2" max="21" width="7" style="27" customWidth="1"/>
    <col min="22" max="257" width="11.5546875" style="27"/>
    <col min="258" max="258" width="25.21875" style="27" customWidth="1"/>
    <col min="259" max="277" width="7.5546875" style="27" customWidth="1"/>
    <col min="278" max="513" width="11.5546875" style="27"/>
    <col min="514" max="514" width="25.21875" style="27" customWidth="1"/>
    <col min="515" max="533" width="7.5546875" style="27" customWidth="1"/>
    <col min="534" max="769" width="11.5546875" style="27"/>
    <col min="770" max="770" width="25.21875" style="27" customWidth="1"/>
    <col min="771" max="789" width="7.5546875" style="27" customWidth="1"/>
    <col min="790" max="1025" width="11.5546875" style="27"/>
    <col min="1026" max="1026" width="25.21875" style="27" customWidth="1"/>
    <col min="1027" max="1045" width="7.5546875" style="27" customWidth="1"/>
    <col min="1046" max="1281" width="11.5546875" style="27"/>
    <col min="1282" max="1282" width="25.21875" style="27" customWidth="1"/>
    <col min="1283" max="1301" width="7.5546875" style="27" customWidth="1"/>
    <col min="1302" max="1537" width="11.5546875" style="27"/>
    <col min="1538" max="1538" width="25.21875" style="27" customWidth="1"/>
    <col min="1539" max="1557" width="7.5546875" style="27" customWidth="1"/>
    <col min="1558" max="1793" width="11.5546875" style="27"/>
    <col min="1794" max="1794" width="25.21875" style="27" customWidth="1"/>
    <col min="1795" max="1813" width="7.5546875" style="27" customWidth="1"/>
    <col min="1814" max="2049" width="11.5546875" style="27"/>
    <col min="2050" max="2050" width="25.21875" style="27" customWidth="1"/>
    <col min="2051" max="2069" width="7.5546875" style="27" customWidth="1"/>
    <col min="2070" max="2305" width="11.5546875" style="27"/>
    <col min="2306" max="2306" width="25.21875" style="27" customWidth="1"/>
    <col min="2307" max="2325" width="7.5546875" style="27" customWidth="1"/>
    <col min="2326" max="2561" width="11.5546875" style="27"/>
    <col min="2562" max="2562" width="25.21875" style="27" customWidth="1"/>
    <col min="2563" max="2581" width="7.5546875" style="27" customWidth="1"/>
    <col min="2582" max="2817" width="11.5546875" style="27"/>
    <col min="2818" max="2818" width="25.21875" style="27" customWidth="1"/>
    <col min="2819" max="2837" width="7.5546875" style="27" customWidth="1"/>
    <col min="2838" max="3073" width="11.5546875" style="27"/>
    <col min="3074" max="3074" width="25.21875" style="27" customWidth="1"/>
    <col min="3075" max="3093" width="7.5546875" style="27" customWidth="1"/>
    <col min="3094" max="3329" width="11.5546875" style="27"/>
    <col min="3330" max="3330" width="25.21875" style="27" customWidth="1"/>
    <col min="3331" max="3349" width="7.5546875" style="27" customWidth="1"/>
    <col min="3350" max="3585" width="11.5546875" style="27"/>
    <col min="3586" max="3586" width="25.21875" style="27" customWidth="1"/>
    <col min="3587" max="3605" width="7.5546875" style="27" customWidth="1"/>
    <col min="3606" max="3841" width="11.5546875" style="27"/>
    <col min="3842" max="3842" width="25.21875" style="27" customWidth="1"/>
    <col min="3843" max="3861" width="7.5546875" style="27" customWidth="1"/>
    <col min="3862" max="4097" width="11.5546875" style="27"/>
    <col min="4098" max="4098" width="25.21875" style="27" customWidth="1"/>
    <col min="4099" max="4117" width="7.5546875" style="27" customWidth="1"/>
    <col min="4118" max="4353" width="11.5546875" style="27"/>
    <col min="4354" max="4354" width="25.21875" style="27" customWidth="1"/>
    <col min="4355" max="4373" width="7.5546875" style="27" customWidth="1"/>
    <col min="4374" max="4609" width="11.5546875" style="27"/>
    <col min="4610" max="4610" width="25.21875" style="27" customWidth="1"/>
    <col min="4611" max="4629" width="7.5546875" style="27" customWidth="1"/>
    <col min="4630" max="4865" width="11.5546875" style="27"/>
    <col min="4866" max="4866" width="25.21875" style="27" customWidth="1"/>
    <col min="4867" max="4885" width="7.5546875" style="27" customWidth="1"/>
    <col min="4886" max="5121" width="11.5546875" style="27"/>
    <col min="5122" max="5122" width="25.21875" style="27" customWidth="1"/>
    <col min="5123" max="5141" width="7.5546875" style="27" customWidth="1"/>
    <col min="5142" max="5377" width="11.5546875" style="27"/>
    <col min="5378" max="5378" width="25.21875" style="27" customWidth="1"/>
    <col min="5379" max="5397" width="7.5546875" style="27" customWidth="1"/>
    <col min="5398" max="5633" width="11.5546875" style="27"/>
    <col min="5634" max="5634" width="25.21875" style="27" customWidth="1"/>
    <col min="5635" max="5653" width="7.5546875" style="27" customWidth="1"/>
    <col min="5654" max="5889" width="11.5546875" style="27"/>
    <col min="5890" max="5890" width="25.21875" style="27" customWidth="1"/>
    <col min="5891" max="5909" width="7.5546875" style="27" customWidth="1"/>
    <col min="5910" max="6145" width="11.5546875" style="27"/>
    <col min="6146" max="6146" width="25.21875" style="27" customWidth="1"/>
    <col min="6147" max="6165" width="7.5546875" style="27" customWidth="1"/>
    <col min="6166" max="6401" width="11.5546875" style="27"/>
    <col min="6402" max="6402" width="25.21875" style="27" customWidth="1"/>
    <col min="6403" max="6421" width="7.5546875" style="27" customWidth="1"/>
    <col min="6422" max="6657" width="11.5546875" style="27"/>
    <col min="6658" max="6658" width="25.21875" style="27" customWidth="1"/>
    <col min="6659" max="6677" width="7.5546875" style="27" customWidth="1"/>
    <col min="6678" max="6913" width="11.5546875" style="27"/>
    <col min="6914" max="6914" width="25.21875" style="27" customWidth="1"/>
    <col min="6915" max="6933" width="7.5546875" style="27" customWidth="1"/>
    <col min="6934" max="7169" width="11.5546875" style="27"/>
    <col min="7170" max="7170" width="25.21875" style="27" customWidth="1"/>
    <col min="7171" max="7189" width="7.5546875" style="27" customWidth="1"/>
    <col min="7190" max="7425" width="11.5546875" style="27"/>
    <col min="7426" max="7426" width="25.21875" style="27" customWidth="1"/>
    <col min="7427" max="7445" width="7.5546875" style="27" customWidth="1"/>
    <col min="7446" max="7681" width="11.5546875" style="27"/>
    <col min="7682" max="7682" width="25.21875" style="27" customWidth="1"/>
    <col min="7683" max="7701" width="7.5546875" style="27" customWidth="1"/>
    <col min="7702" max="7937" width="11.5546875" style="27"/>
    <col min="7938" max="7938" width="25.21875" style="27" customWidth="1"/>
    <col min="7939" max="7957" width="7.5546875" style="27" customWidth="1"/>
    <col min="7958" max="8193" width="11.5546875" style="27"/>
    <col min="8194" max="8194" width="25.21875" style="27" customWidth="1"/>
    <col min="8195" max="8213" width="7.5546875" style="27" customWidth="1"/>
    <col min="8214" max="8449" width="11.5546875" style="27"/>
    <col min="8450" max="8450" width="25.21875" style="27" customWidth="1"/>
    <col min="8451" max="8469" width="7.5546875" style="27" customWidth="1"/>
    <col min="8470" max="8705" width="11.5546875" style="27"/>
    <col min="8706" max="8706" width="25.21875" style="27" customWidth="1"/>
    <col min="8707" max="8725" width="7.5546875" style="27" customWidth="1"/>
    <col min="8726" max="8961" width="11.5546875" style="27"/>
    <col min="8962" max="8962" width="25.21875" style="27" customWidth="1"/>
    <col min="8963" max="8981" width="7.5546875" style="27" customWidth="1"/>
    <col min="8982" max="9217" width="11.5546875" style="27"/>
    <col min="9218" max="9218" width="25.21875" style="27" customWidth="1"/>
    <col min="9219" max="9237" width="7.5546875" style="27" customWidth="1"/>
    <col min="9238" max="9473" width="11.5546875" style="27"/>
    <col min="9474" max="9474" width="25.21875" style="27" customWidth="1"/>
    <col min="9475" max="9493" width="7.5546875" style="27" customWidth="1"/>
    <col min="9494" max="9729" width="11.5546875" style="27"/>
    <col min="9730" max="9730" width="25.21875" style="27" customWidth="1"/>
    <col min="9731" max="9749" width="7.5546875" style="27" customWidth="1"/>
    <col min="9750" max="9985" width="11.5546875" style="27"/>
    <col min="9986" max="9986" width="25.21875" style="27" customWidth="1"/>
    <col min="9987" max="10005" width="7.5546875" style="27" customWidth="1"/>
    <col min="10006" max="10241" width="11.5546875" style="27"/>
    <col min="10242" max="10242" width="25.21875" style="27" customWidth="1"/>
    <col min="10243" max="10261" width="7.5546875" style="27" customWidth="1"/>
    <col min="10262" max="10497" width="11.5546875" style="27"/>
    <col min="10498" max="10498" width="25.21875" style="27" customWidth="1"/>
    <col min="10499" max="10517" width="7.5546875" style="27" customWidth="1"/>
    <col min="10518" max="10753" width="11.5546875" style="27"/>
    <col min="10754" max="10754" width="25.21875" style="27" customWidth="1"/>
    <col min="10755" max="10773" width="7.5546875" style="27" customWidth="1"/>
    <col min="10774" max="11009" width="11.5546875" style="27"/>
    <col min="11010" max="11010" width="25.21875" style="27" customWidth="1"/>
    <col min="11011" max="11029" width="7.5546875" style="27" customWidth="1"/>
    <col min="11030" max="11265" width="11.5546875" style="27"/>
    <col min="11266" max="11266" width="25.21875" style="27" customWidth="1"/>
    <col min="11267" max="11285" width="7.5546875" style="27" customWidth="1"/>
    <col min="11286" max="11521" width="11.5546875" style="27"/>
    <col min="11522" max="11522" width="25.21875" style="27" customWidth="1"/>
    <col min="11523" max="11541" width="7.5546875" style="27" customWidth="1"/>
    <col min="11542" max="11777" width="11.5546875" style="27"/>
    <col min="11778" max="11778" width="25.21875" style="27" customWidth="1"/>
    <col min="11779" max="11797" width="7.5546875" style="27" customWidth="1"/>
    <col min="11798" max="12033" width="11.5546875" style="27"/>
    <col min="12034" max="12034" width="25.21875" style="27" customWidth="1"/>
    <col min="12035" max="12053" width="7.5546875" style="27" customWidth="1"/>
    <col min="12054" max="12289" width="11.5546875" style="27"/>
    <col min="12290" max="12290" width="25.21875" style="27" customWidth="1"/>
    <col min="12291" max="12309" width="7.5546875" style="27" customWidth="1"/>
    <col min="12310" max="12545" width="11.5546875" style="27"/>
    <col min="12546" max="12546" width="25.21875" style="27" customWidth="1"/>
    <col min="12547" max="12565" width="7.5546875" style="27" customWidth="1"/>
    <col min="12566" max="12801" width="11.5546875" style="27"/>
    <col min="12802" max="12802" width="25.21875" style="27" customWidth="1"/>
    <col min="12803" max="12821" width="7.5546875" style="27" customWidth="1"/>
    <col min="12822" max="13057" width="11.5546875" style="27"/>
    <col min="13058" max="13058" width="25.21875" style="27" customWidth="1"/>
    <col min="13059" max="13077" width="7.5546875" style="27" customWidth="1"/>
    <col min="13078" max="13313" width="11.5546875" style="27"/>
    <col min="13314" max="13314" width="25.21875" style="27" customWidth="1"/>
    <col min="13315" max="13333" width="7.5546875" style="27" customWidth="1"/>
    <col min="13334" max="13569" width="11.5546875" style="27"/>
    <col min="13570" max="13570" width="25.21875" style="27" customWidth="1"/>
    <col min="13571" max="13589" width="7.5546875" style="27" customWidth="1"/>
    <col min="13590" max="13825" width="11.5546875" style="27"/>
    <col min="13826" max="13826" width="25.21875" style="27" customWidth="1"/>
    <col min="13827" max="13845" width="7.5546875" style="27" customWidth="1"/>
    <col min="13846" max="14081" width="11.5546875" style="27"/>
    <col min="14082" max="14082" width="25.21875" style="27" customWidth="1"/>
    <col min="14083" max="14101" width="7.5546875" style="27" customWidth="1"/>
    <col min="14102" max="14337" width="11.5546875" style="27"/>
    <col min="14338" max="14338" width="25.21875" style="27" customWidth="1"/>
    <col min="14339" max="14357" width="7.5546875" style="27" customWidth="1"/>
    <col min="14358" max="14593" width="11.5546875" style="27"/>
    <col min="14594" max="14594" width="25.21875" style="27" customWidth="1"/>
    <col min="14595" max="14613" width="7.5546875" style="27" customWidth="1"/>
    <col min="14614" max="14849" width="11.5546875" style="27"/>
    <col min="14850" max="14850" width="25.21875" style="27" customWidth="1"/>
    <col min="14851" max="14869" width="7.5546875" style="27" customWidth="1"/>
    <col min="14870" max="15105" width="11.5546875" style="27"/>
    <col min="15106" max="15106" width="25.21875" style="27" customWidth="1"/>
    <col min="15107" max="15125" width="7.5546875" style="27" customWidth="1"/>
    <col min="15126" max="15361" width="11.5546875" style="27"/>
    <col min="15362" max="15362" width="25.21875" style="27" customWidth="1"/>
    <col min="15363" max="15381" width="7.5546875" style="27" customWidth="1"/>
    <col min="15382" max="15617" width="11.5546875" style="27"/>
    <col min="15618" max="15618" width="25.21875" style="27" customWidth="1"/>
    <col min="15619" max="15637" width="7.5546875" style="27" customWidth="1"/>
    <col min="15638" max="15873" width="11.5546875" style="27"/>
    <col min="15874" max="15874" width="25.21875" style="27" customWidth="1"/>
    <col min="15875" max="15893" width="7.5546875" style="27" customWidth="1"/>
    <col min="15894" max="16129" width="11.5546875" style="27"/>
    <col min="16130" max="16130" width="25.21875" style="27" customWidth="1"/>
    <col min="16131" max="16149" width="7.5546875" style="27" customWidth="1"/>
    <col min="16150" max="16384" width="11.5546875" style="27"/>
  </cols>
  <sheetData>
    <row r="1" spans="1:21" s="87" customFormat="1" x14ac:dyDescent="0.2">
      <c r="A1" s="297" t="s">
        <v>313</v>
      </c>
    </row>
    <row r="2" spans="1:21" s="87" customFormat="1" ht="12.75" customHeight="1" x14ac:dyDescent="0.2">
      <c r="A2" s="554" t="s">
        <v>369</v>
      </c>
      <c r="B2" s="554"/>
      <c r="C2" s="554"/>
      <c r="D2" s="554"/>
      <c r="E2" s="554"/>
      <c r="F2" s="554"/>
      <c r="G2" s="554"/>
      <c r="H2" s="554"/>
      <c r="I2" s="554"/>
      <c r="J2" s="554"/>
      <c r="K2" s="554"/>
      <c r="L2" s="554"/>
      <c r="M2" s="554"/>
      <c r="N2" s="554"/>
      <c r="O2" s="554"/>
      <c r="P2" s="554"/>
      <c r="Q2" s="554"/>
      <c r="R2" s="554"/>
      <c r="S2" s="554"/>
      <c r="T2" s="554"/>
      <c r="U2" s="554"/>
    </row>
    <row r="3" spans="1:21" s="87" customFormat="1" ht="15" customHeight="1" x14ac:dyDescent="0.2">
      <c r="A3" s="593" t="s">
        <v>568</v>
      </c>
      <c r="B3" s="593"/>
      <c r="C3" s="593"/>
      <c r="D3" s="593"/>
      <c r="E3" s="593"/>
      <c r="F3" s="593"/>
      <c r="G3" s="593"/>
      <c r="H3" s="593"/>
      <c r="I3" s="593"/>
      <c r="J3" s="593"/>
      <c r="K3" s="593"/>
      <c r="L3" s="593"/>
      <c r="M3" s="593"/>
      <c r="N3" s="593"/>
      <c r="O3" s="593"/>
      <c r="P3" s="593"/>
      <c r="Q3" s="593"/>
      <c r="R3" s="593"/>
      <c r="S3" s="593"/>
      <c r="T3" s="593"/>
      <c r="U3" s="593"/>
    </row>
    <row r="4" spans="1:21" s="87" customFormat="1" ht="15" customHeight="1" thickBot="1" x14ac:dyDescent="0.25"/>
    <row r="5" spans="1:21" ht="15" customHeight="1" thickBot="1" x14ac:dyDescent="0.25">
      <c r="A5" s="575" t="s">
        <v>180</v>
      </c>
      <c r="B5" s="575" t="s">
        <v>200</v>
      </c>
      <c r="C5" s="575"/>
      <c r="D5" s="575"/>
      <c r="E5" s="575"/>
      <c r="F5" s="575"/>
      <c r="G5" s="575"/>
      <c r="H5" s="575"/>
      <c r="I5" s="575"/>
      <c r="J5" s="575"/>
      <c r="K5" s="575"/>
      <c r="L5" s="575"/>
      <c r="M5" s="575"/>
      <c r="N5" s="575"/>
      <c r="O5" s="575"/>
      <c r="P5" s="575"/>
      <c r="Q5" s="575"/>
      <c r="R5" s="575"/>
      <c r="S5" s="575"/>
      <c r="T5" s="575"/>
      <c r="U5" s="575"/>
    </row>
    <row r="6" spans="1:21" ht="15" customHeight="1" thickBot="1" x14ac:dyDescent="0.25">
      <c r="A6" s="591"/>
      <c r="B6" s="575"/>
      <c r="C6" s="575"/>
      <c r="D6" s="575"/>
      <c r="E6" s="575"/>
      <c r="F6" s="575"/>
      <c r="G6" s="575"/>
      <c r="H6" s="575"/>
      <c r="I6" s="575"/>
      <c r="J6" s="575"/>
      <c r="K6" s="575"/>
      <c r="L6" s="575"/>
      <c r="M6" s="575"/>
      <c r="N6" s="575"/>
      <c r="O6" s="575"/>
      <c r="P6" s="575"/>
      <c r="Q6" s="575"/>
      <c r="R6" s="575"/>
      <c r="S6" s="575"/>
      <c r="T6" s="575"/>
      <c r="U6" s="575"/>
    </row>
    <row r="7" spans="1:21" ht="15" customHeight="1" thickBot="1" x14ac:dyDescent="0.25">
      <c r="A7" s="591"/>
      <c r="B7" s="591">
        <v>2000</v>
      </c>
      <c r="C7" s="591">
        <v>2001</v>
      </c>
      <c r="D7" s="591">
        <v>2002</v>
      </c>
      <c r="E7" s="591">
        <v>2003</v>
      </c>
      <c r="F7" s="591">
        <v>2004</v>
      </c>
      <c r="G7" s="591">
        <v>2005</v>
      </c>
      <c r="H7" s="591">
        <v>2006</v>
      </c>
      <c r="I7" s="595">
        <v>2007</v>
      </c>
      <c r="J7" s="595">
        <v>2008</v>
      </c>
      <c r="K7" s="595">
        <v>2009</v>
      </c>
      <c r="L7" s="595">
        <v>2010</v>
      </c>
      <c r="M7" s="595">
        <v>2011</v>
      </c>
      <c r="N7" s="595">
        <v>2012</v>
      </c>
      <c r="O7" s="595">
        <v>2013</v>
      </c>
      <c r="P7" s="595">
        <v>2014</v>
      </c>
      <c r="Q7" s="595">
        <v>2015</v>
      </c>
      <c r="R7" s="595">
        <v>2016</v>
      </c>
      <c r="S7" s="595">
        <v>2017</v>
      </c>
      <c r="T7" s="595">
        <v>2018</v>
      </c>
      <c r="U7" s="595">
        <v>2019</v>
      </c>
    </row>
    <row r="8" spans="1:21" ht="15" customHeight="1" thickBot="1" x14ac:dyDescent="0.25">
      <c r="A8" s="575"/>
      <c r="B8" s="575"/>
      <c r="C8" s="575"/>
      <c r="D8" s="575"/>
      <c r="E8" s="575"/>
      <c r="F8" s="575"/>
      <c r="G8" s="575"/>
      <c r="H8" s="575"/>
      <c r="I8" s="595"/>
      <c r="J8" s="595"/>
      <c r="K8" s="595"/>
      <c r="L8" s="595"/>
      <c r="M8" s="595"/>
      <c r="N8" s="595"/>
      <c r="O8" s="595"/>
      <c r="P8" s="595"/>
      <c r="Q8" s="595"/>
      <c r="R8" s="595"/>
      <c r="S8" s="595"/>
      <c r="T8" s="595"/>
      <c r="U8" s="595"/>
    </row>
    <row r="9" spans="1:21" ht="15" customHeight="1" x14ac:dyDescent="0.2">
      <c r="A9" s="278"/>
      <c r="B9" s="342"/>
      <c r="C9" s="342"/>
      <c r="D9" s="342"/>
      <c r="E9" s="342"/>
      <c r="F9" s="342"/>
      <c r="G9" s="342"/>
      <c r="H9" s="342"/>
      <c r="I9" s="342"/>
      <c r="J9" s="342"/>
      <c r="K9" s="342"/>
      <c r="L9" s="342"/>
      <c r="M9" s="342"/>
      <c r="N9" s="342"/>
      <c r="O9" s="342"/>
      <c r="P9" s="342"/>
      <c r="Q9" s="342"/>
      <c r="R9" s="342"/>
      <c r="S9" s="342"/>
      <c r="T9" s="342"/>
      <c r="U9" s="342"/>
    </row>
    <row r="10" spans="1:21" ht="15" customHeight="1" x14ac:dyDescent="0.2">
      <c r="A10" s="34" t="s">
        <v>175</v>
      </c>
      <c r="B10" s="217">
        <v>136464</v>
      </c>
      <c r="C10" s="217">
        <v>141787</v>
      </c>
      <c r="D10" s="217">
        <v>114584</v>
      </c>
      <c r="E10" s="217">
        <v>57973</v>
      </c>
      <c r="F10" s="217">
        <v>63072</v>
      </c>
      <c r="G10" s="217">
        <v>66330</v>
      </c>
      <c r="H10" s="217">
        <v>65053</v>
      </c>
      <c r="I10" s="217">
        <v>71790</v>
      </c>
      <c r="J10" s="217">
        <v>81718</v>
      </c>
      <c r="K10" s="217">
        <v>97382</v>
      </c>
      <c r="L10" s="217">
        <v>87838</v>
      </c>
      <c r="M10" s="217">
        <v>115053</v>
      </c>
      <c r="N10" s="217">
        <v>110416</v>
      </c>
      <c r="O10" s="217">
        <v>121604</v>
      </c>
      <c r="P10" s="217">
        <v>152205</v>
      </c>
      <c r="Q10" s="217">
        <v>156156</v>
      </c>
      <c r="R10" s="217">
        <v>137216</v>
      </c>
      <c r="S10" s="217">
        <v>187568</v>
      </c>
      <c r="T10" s="217">
        <v>129261</v>
      </c>
      <c r="U10" s="217">
        <v>138795</v>
      </c>
    </row>
    <row r="11" spans="1:21" ht="15" customHeight="1" x14ac:dyDescent="0.2">
      <c r="A11" s="278"/>
      <c r="B11" s="217"/>
      <c r="C11" s="217"/>
      <c r="D11" s="217"/>
      <c r="E11" s="217"/>
      <c r="F11" s="217"/>
      <c r="G11" s="217"/>
      <c r="H11" s="217"/>
      <c r="I11" s="217"/>
      <c r="J11" s="218"/>
      <c r="K11" s="217"/>
      <c r="L11" s="218"/>
      <c r="M11" s="218"/>
      <c r="N11" s="218"/>
      <c r="O11" s="218"/>
      <c r="P11" s="218"/>
      <c r="Q11" s="217"/>
      <c r="R11" s="217"/>
      <c r="S11" s="217"/>
      <c r="T11" s="217"/>
      <c r="U11" s="217"/>
    </row>
    <row r="12" spans="1:21" ht="15" customHeight="1" x14ac:dyDescent="0.2">
      <c r="A12" s="69" t="s">
        <v>85</v>
      </c>
      <c r="B12" s="217">
        <v>1669</v>
      </c>
      <c r="C12" s="217">
        <v>1734</v>
      </c>
      <c r="D12" s="217">
        <v>1580</v>
      </c>
      <c r="E12" s="217">
        <v>721</v>
      </c>
      <c r="F12" s="217">
        <v>973</v>
      </c>
      <c r="G12" s="217">
        <v>984</v>
      </c>
      <c r="H12" s="217">
        <v>827</v>
      </c>
      <c r="I12" s="217">
        <v>1197</v>
      </c>
      <c r="J12" s="218">
        <v>1500</v>
      </c>
      <c r="K12" s="217">
        <v>2000</v>
      </c>
      <c r="L12" s="217">
        <v>1837</v>
      </c>
      <c r="M12" s="217">
        <v>2519</v>
      </c>
      <c r="N12" s="217">
        <v>2245</v>
      </c>
      <c r="O12" s="217">
        <v>2836</v>
      </c>
      <c r="P12" s="217">
        <v>2952</v>
      </c>
      <c r="Q12" s="217">
        <v>2213</v>
      </c>
      <c r="R12" s="217">
        <v>2208</v>
      </c>
      <c r="S12" s="217">
        <v>5012</v>
      </c>
      <c r="T12" s="217">
        <v>3055</v>
      </c>
      <c r="U12" s="217">
        <v>3127</v>
      </c>
    </row>
    <row r="13" spans="1:21" ht="15" customHeight="1" x14ac:dyDescent="0.2">
      <c r="A13" s="69" t="s">
        <v>86</v>
      </c>
      <c r="B13" s="217">
        <v>5158</v>
      </c>
      <c r="C13" s="217">
        <v>4740</v>
      </c>
      <c r="D13" s="217">
        <v>4459</v>
      </c>
      <c r="E13" s="217">
        <v>1366</v>
      </c>
      <c r="F13" s="217">
        <v>1200</v>
      </c>
      <c r="G13" s="217">
        <v>1536</v>
      </c>
      <c r="H13" s="217">
        <v>1415</v>
      </c>
      <c r="I13" s="217">
        <v>1934</v>
      </c>
      <c r="J13" s="218">
        <v>2820</v>
      </c>
      <c r="K13" s="217">
        <v>3038</v>
      </c>
      <c r="L13" s="217">
        <v>3449</v>
      </c>
      <c r="M13" s="217">
        <v>3856</v>
      </c>
      <c r="N13" s="217">
        <v>4295</v>
      </c>
      <c r="O13" s="217">
        <v>2966</v>
      </c>
      <c r="P13" s="217">
        <v>2997</v>
      </c>
      <c r="Q13" s="217">
        <v>3167</v>
      </c>
      <c r="R13" s="217">
        <v>2667</v>
      </c>
      <c r="S13" s="217">
        <v>3669</v>
      </c>
      <c r="T13" s="217">
        <v>3493</v>
      </c>
      <c r="U13" s="217">
        <v>2878</v>
      </c>
    </row>
    <row r="14" spans="1:21" ht="15" customHeight="1" x14ac:dyDescent="0.2">
      <c r="A14" s="69" t="s">
        <v>87</v>
      </c>
      <c r="B14" s="217">
        <v>1500</v>
      </c>
      <c r="C14" s="217">
        <v>1273</v>
      </c>
      <c r="D14" s="217">
        <v>1503</v>
      </c>
      <c r="E14" s="217">
        <v>759</v>
      </c>
      <c r="F14" s="217">
        <v>778</v>
      </c>
      <c r="G14" s="217">
        <v>885</v>
      </c>
      <c r="H14" s="217">
        <v>664</v>
      </c>
      <c r="I14" s="217">
        <v>409</v>
      </c>
      <c r="J14" s="218">
        <v>591</v>
      </c>
      <c r="K14" s="217">
        <v>831</v>
      </c>
      <c r="L14" s="217">
        <v>834</v>
      </c>
      <c r="M14" s="217">
        <v>2104</v>
      </c>
      <c r="N14" s="217">
        <v>512</v>
      </c>
      <c r="O14" s="217">
        <v>1637</v>
      </c>
      <c r="P14" s="217">
        <v>1474</v>
      </c>
      <c r="Q14" s="217">
        <v>1782</v>
      </c>
      <c r="R14" s="217">
        <v>1876</v>
      </c>
      <c r="S14" s="217">
        <v>1669</v>
      </c>
      <c r="T14" s="217">
        <v>1989</v>
      </c>
      <c r="U14" s="217">
        <v>1907</v>
      </c>
    </row>
    <row r="15" spans="1:21" ht="15" customHeight="1" x14ac:dyDescent="0.2">
      <c r="A15" s="69" t="s">
        <v>88</v>
      </c>
      <c r="B15" s="217">
        <v>1519</v>
      </c>
      <c r="C15" s="342">
        <v>1555</v>
      </c>
      <c r="D15" s="342">
        <v>1169</v>
      </c>
      <c r="E15" s="342">
        <v>459</v>
      </c>
      <c r="F15" s="342">
        <v>365</v>
      </c>
      <c r="G15" s="342">
        <v>453</v>
      </c>
      <c r="H15" s="217">
        <v>322</v>
      </c>
      <c r="I15" s="217">
        <v>258</v>
      </c>
      <c r="J15" s="218">
        <v>229</v>
      </c>
      <c r="K15" s="217">
        <v>306</v>
      </c>
      <c r="L15" s="217">
        <v>402</v>
      </c>
      <c r="M15" s="217">
        <v>292</v>
      </c>
      <c r="N15" s="217">
        <v>254</v>
      </c>
      <c r="O15" s="217">
        <v>312</v>
      </c>
      <c r="P15" s="217">
        <v>521</v>
      </c>
      <c r="Q15" s="217">
        <v>572</v>
      </c>
      <c r="R15" s="217">
        <v>612</v>
      </c>
      <c r="S15" s="217">
        <v>102</v>
      </c>
      <c r="T15" s="217">
        <v>65</v>
      </c>
      <c r="U15" s="217">
        <v>100</v>
      </c>
    </row>
    <row r="16" spans="1:21" ht="15" customHeight="1" x14ac:dyDescent="0.2">
      <c r="A16" s="69" t="s">
        <v>89</v>
      </c>
      <c r="B16" s="217">
        <v>2774</v>
      </c>
      <c r="C16" s="217">
        <v>2117</v>
      </c>
      <c r="D16" s="217">
        <v>1328</v>
      </c>
      <c r="E16" s="217">
        <v>595</v>
      </c>
      <c r="F16" s="217">
        <v>636</v>
      </c>
      <c r="G16" s="217">
        <v>1079</v>
      </c>
      <c r="H16" s="217">
        <v>1145</v>
      </c>
      <c r="I16" s="217">
        <v>1171</v>
      </c>
      <c r="J16" s="218">
        <v>1372</v>
      </c>
      <c r="K16" s="217">
        <v>1461</v>
      </c>
      <c r="L16" s="217">
        <v>2400</v>
      </c>
      <c r="M16" s="217">
        <v>1943</v>
      </c>
      <c r="N16" s="217">
        <v>2011</v>
      </c>
      <c r="O16" s="217">
        <v>2449</v>
      </c>
      <c r="P16" s="217">
        <v>4294</v>
      </c>
      <c r="Q16" s="217">
        <v>3788</v>
      </c>
      <c r="R16" s="217">
        <v>2237</v>
      </c>
      <c r="S16" s="217">
        <v>3882</v>
      </c>
      <c r="T16" s="217">
        <v>2809</v>
      </c>
      <c r="U16" s="217">
        <v>2558</v>
      </c>
    </row>
    <row r="17" spans="1:21" ht="15" customHeight="1" x14ac:dyDescent="0.2">
      <c r="A17" s="69" t="s">
        <v>90</v>
      </c>
      <c r="B17" s="217">
        <v>2017</v>
      </c>
      <c r="C17" s="217">
        <v>1864</v>
      </c>
      <c r="D17" s="217">
        <v>1235</v>
      </c>
      <c r="E17" s="217">
        <v>783</v>
      </c>
      <c r="F17" s="217">
        <v>705</v>
      </c>
      <c r="G17" s="217">
        <v>728</v>
      </c>
      <c r="H17" s="217">
        <v>620</v>
      </c>
      <c r="I17" s="217">
        <v>726</v>
      </c>
      <c r="J17" s="218">
        <v>590</v>
      </c>
      <c r="K17" s="217">
        <v>836</v>
      </c>
      <c r="L17" s="217">
        <v>724</v>
      </c>
      <c r="M17" s="217">
        <v>713</v>
      </c>
      <c r="N17" s="217">
        <v>706</v>
      </c>
      <c r="O17" s="217">
        <v>947</v>
      </c>
      <c r="P17" s="217">
        <v>1342</v>
      </c>
      <c r="Q17" s="217">
        <v>2390</v>
      </c>
      <c r="R17" s="217">
        <v>2396</v>
      </c>
      <c r="S17" s="217">
        <v>2489</v>
      </c>
      <c r="T17" s="217">
        <v>1439</v>
      </c>
      <c r="U17" s="217">
        <v>1374</v>
      </c>
    </row>
    <row r="18" spans="1:21" ht="15" customHeight="1" x14ac:dyDescent="0.2">
      <c r="A18" s="69" t="s">
        <v>91</v>
      </c>
      <c r="B18" s="217">
        <v>1640</v>
      </c>
      <c r="C18" s="217">
        <v>1343</v>
      </c>
      <c r="D18" s="217">
        <v>984</v>
      </c>
      <c r="E18" s="217">
        <v>400</v>
      </c>
      <c r="F18" s="217">
        <v>365</v>
      </c>
      <c r="G18" s="217">
        <v>297</v>
      </c>
      <c r="H18" s="217">
        <v>307</v>
      </c>
      <c r="I18" s="217">
        <v>433</v>
      </c>
      <c r="J18" s="218">
        <v>448</v>
      </c>
      <c r="K18" s="217">
        <v>640</v>
      </c>
      <c r="L18" s="217">
        <v>582</v>
      </c>
      <c r="M18" s="217">
        <v>955</v>
      </c>
      <c r="N18" s="217">
        <v>698</v>
      </c>
      <c r="O18" s="217">
        <v>778</v>
      </c>
      <c r="P18" s="217">
        <v>506</v>
      </c>
      <c r="Q18" s="217">
        <v>648</v>
      </c>
      <c r="R18" s="217">
        <v>387</v>
      </c>
      <c r="S18" s="217">
        <v>639</v>
      </c>
      <c r="T18" s="217">
        <v>367</v>
      </c>
      <c r="U18" s="217">
        <v>520</v>
      </c>
    </row>
    <row r="19" spans="1:21" ht="15" customHeight="1" x14ac:dyDescent="0.2">
      <c r="A19" s="69" t="s">
        <v>92</v>
      </c>
      <c r="B19" s="217">
        <v>4176</v>
      </c>
      <c r="C19" s="217">
        <v>5028</v>
      </c>
      <c r="D19" s="217">
        <v>4228</v>
      </c>
      <c r="E19" s="217">
        <v>1577</v>
      </c>
      <c r="F19" s="217">
        <v>2406</v>
      </c>
      <c r="G19" s="217">
        <v>1837</v>
      </c>
      <c r="H19" s="217">
        <v>1632</v>
      </c>
      <c r="I19" s="217">
        <v>1778</v>
      </c>
      <c r="J19" s="218">
        <v>2866</v>
      </c>
      <c r="K19" s="217">
        <v>3758</v>
      </c>
      <c r="L19" s="217">
        <v>2676</v>
      </c>
      <c r="M19" s="217">
        <v>3908</v>
      </c>
      <c r="N19" s="217">
        <v>4313</v>
      </c>
      <c r="O19" s="217">
        <v>4295</v>
      </c>
      <c r="P19" s="217">
        <v>4731</v>
      </c>
      <c r="Q19" s="217">
        <v>4797</v>
      </c>
      <c r="R19" s="217">
        <v>3907</v>
      </c>
      <c r="S19" s="217">
        <v>4610</v>
      </c>
      <c r="T19" s="217">
        <v>3031</v>
      </c>
      <c r="U19" s="217">
        <v>3258</v>
      </c>
    </row>
    <row r="20" spans="1:21" ht="15" customHeight="1" x14ac:dyDescent="0.2">
      <c r="A20" s="318" t="s">
        <v>476</v>
      </c>
      <c r="B20" s="217">
        <v>13962</v>
      </c>
      <c r="C20" s="217">
        <v>13883</v>
      </c>
      <c r="D20" s="217">
        <v>11826</v>
      </c>
      <c r="E20" s="217">
        <v>6707</v>
      </c>
      <c r="F20" s="217">
        <v>8256</v>
      </c>
      <c r="G20" s="217">
        <v>9023</v>
      </c>
      <c r="H20" s="217">
        <v>11170</v>
      </c>
      <c r="I20" s="217">
        <v>11232</v>
      </c>
      <c r="J20" s="218">
        <v>14514</v>
      </c>
      <c r="K20" s="217">
        <v>16334</v>
      </c>
      <c r="L20" s="217">
        <v>13457</v>
      </c>
      <c r="M20" s="217">
        <v>18167</v>
      </c>
      <c r="N20" s="217">
        <v>16978</v>
      </c>
      <c r="O20" s="217">
        <v>18101</v>
      </c>
      <c r="P20" s="217">
        <v>20366</v>
      </c>
      <c r="Q20" s="217">
        <v>21439</v>
      </c>
      <c r="R20" s="217">
        <v>17447</v>
      </c>
      <c r="S20" s="217">
        <v>18992</v>
      </c>
      <c r="T20" s="217">
        <v>14796</v>
      </c>
      <c r="U20" s="217">
        <v>17972</v>
      </c>
    </row>
    <row r="21" spans="1:21" ht="15" customHeight="1" x14ac:dyDescent="0.2">
      <c r="A21" s="318" t="s">
        <v>563</v>
      </c>
      <c r="B21" s="217">
        <v>13296</v>
      </c>
      <c r="C21" s="217">
        <v>14893</v>
      </c>
      <c r="D21" s="217">
        <v>9185</v>
      </c>
      <c r="E21" s="217">
        <v>7610</v>
      </c>
      <c r="F21" s="217">
        <v>6356</v>
      </c>
      <c r="G21" s="217">
        <v>5483</v>
      </c>
      <c r="H21" s="217">
        <v>5879</v>
      </c>
      <c r="I21" s="217">
        <v>6673</v>
      </c>
      <c r="J21" s="218">
        <v>6940</v>
      </c>
      <c r="K21" s="217">
        <v>8393</v>
      </c>
      <c r="L21" s="217">
        <v>7763</v>
      </c>
      <c r="M21" s="217">
        <v>8634</v>
      </c>
      <c r="N21" s="217">
        <v>10433</v>
      </c>
      <c r="O21" s="217">
        <v>10939</v>
      </c>
      <c r="P21" s="217">
        <v>12777</v>
      </c>
      <c r="Q21" s="217">
        <v>11712</v>
      </c>
      <c r="R21" s="217">
        <v>9023</v>
      </c>
      <c r="S21" s="217">
        <v>11409</v>
      </c>
      <c r="T21" s="217">
        <v>9232</v>
      </c>
      <c r="U21" s="217">
        <v>10969</v>
      </c>
    </row>
    <row r="22" spans="1:21" ht="15" customHeight="1" x14ac:dyDescent="0.2">
      <c r="A22" s="69" t="s">
        <v>93</v>
      </c>
      <c r="B22" s="217">
        <v>1572</v>
      </c>
      <c r="C22" s="217">
        <v>1728</v>
      </c>
      <c r="D22" s="217">
        <v>1335</v>
      </c>
      <c r="E22" s="217">
        <v>369</v>
      </c>
      <c r="F22" s="217">
        <v>1095</v>
      </c>
      <c r="G22" s="217">
        <v>786</v>
      </c>
      <c r="H22" s="217">
        <v>1039</v>
      </c>
      <c r="I22" s="217">
        <v>1155</v>
      </c>
      <c r="J22" s="218">
        <v>1094</v>
      </c>
      <c r="K22" s="217">
        <v>1511</v>
      </c>
      <c r="L22" s="217">
        <v>1213</v>
      </c>
      <c r="M22" s="217">
        <v>1382</v>
      </c>
      <c r="N22" s="217">
        <v>1381</v>
      </c>
      <c r="O22" s="217">
        <v>2001</v>
      </c>
      <c r="P22" s="217">
        <v>1839</v>
      </c>
      <c r="Q22" s="217">
        <v>1536</v>
      </c>
      <c r="R22" s="217">
        <v>1090</v>
      </c>
      <c r="S22" s="217">
        <v>1782</v>
      </c>
      <c r="T22" s="217">
        <v>1182</v>
      </c>
      <c r="U22" s="217">
        <v>810</v>
      </c>
    </row>
    <row r="23" spans="1:21" ht="15" customHeight="1" x14ac:dyDescent="0.2">
      <c r="A23" s="69" t="s">
        <v>94</v>
      </c>
      <c r="B23" s="217">
        <v>2275</v>
      </c>
      <c r="C23" s="217">
        <v>2437</v>
      </c>
      <c r="D23" s="217">
        <v>2024</v>
      </c>
      <c r="E23" s="217">
        <v>1166</v>
      </c>
      <c r="F23" s="217">
        <v>981</v>
      </c>
      <c r="G23" s="217">
        <v>760</v>
      </c>
      <c r="H23" s="217">
        <v>646</v>
      </c>
      <c r="I23" s="217">
        <v>871</v>
      </c>
      <c r="J23" s="218">
        <v>940</v>
      </c>
      <c r="K23" s="217">
        <v>1313</v>
      </c>
      <c r="L23" s="217">
        <v>928</v>
      </c>
      <c r="M23" s="217">
        <v>1629</v>
      </c>
      <c r="N23" s="217">
        <v>1606</v>
      </c>
      <c r="O23" s="217">
        <v>1379</v>
      </c>
      <c r="P23" s="217">
        <v>2020</v>
      </c>
      <c r="Q23" s="217">
        <v>2252</v>
      </c>
      <c r="R23" s="217">
        <v>2589</v>
      </c>
      <c r="S23" s="217">
        <v>3648</v>
      </c>
      <c r="T23" s="217">
        <v>1755</v>
      </c>
      <c r="U23" s="217">
        <v>2911</v>
      </c>
    </row>
    <row r="24" spans="1:21" ht="15" customHeight="1" x14ac:dyDescent="0.2">
      <c r="A24" s="69" t="s">
        <v>95</v>
      </c>
      <c r="B24" s="217">
        <v>4253</v>
      </c>
      <c r="C24" s="217">
        <v>5462</v>
      </c>
      <c r="D24" s="217">
        <v>3402</v>
      </c>
      <c r="E24" s="217">
        <v>1316</v>
      </c>
      <c r="F24" s="217">
        <v>1295</v>
      </c>
      <c r="G24" s="217">
        <v>1495</v>
      </c>
      <c r="H24" s="217">
        <v>1731</v>
      </c>
      <c r="I24" s="217">
        <v>2100</v>
      </c>
      <c r="J24" s="218">
        <v>2097</v>
      </c>
      <c r="K24" s="217">
        <v>2454</v>
      </c>
      <c r="L24" s="217">
        <v>1546</v>
      </c>
      <c r="M24" s="217">
        <v>3284</v>
      </c>
      <c r="N24" s="217">
        <v>3622</v>
      </c>
      <c r="O24" s="217">
        <v>3900</v>
      </c>
      <c r="P24" s="217">
        <v>3653</v>
      </c>
      <c r="Q24" s="217">
        <v>4574</v>
      </c>
      <c r="R24" s="217">
        <v>2984</v>
      </c>
      <c r="S24" s="217">
        <v>5195</v>
      </c>
      <c r="T24" s="217">
        <v>4169</v>
      </c>
      <c r="U24" s="217">
        <v>3402</v>
      </c>
    </row>
    <row r="25" spans="1:21" ht="15" customHeight="1" x14ac:dyDescent="0.2">
      <c r="A25" s="69" t="s">
        <v>96</v>
      </c>
      <c r="B25" s="217">
        <v>2700</v>
      </c>
      <c r="C25" s="217">
        <v>4029</v>
      </c>
      <c r="D25" s="217">
        <v>2420</v>
      </c>
      <c r="E25" s="217">
        <v>1454</v>
      </c>
      <c r="F25" s="217">
        <v>942</v>
      </c>
      <c r="G25" s="217">
        <v>1373</v>
      </c>
      <c r="H25" s="217">
        <v>1130</v>
      </c>
      <c r="I25" s="217">
        <v>1199</v>
      </c>
      <c r="J25" s="218">
        <v>1247</v>
      </c>
      <c r="K25" s="217">
        <v>1530</v>
      </c>
      <c r="L25" s="217">
        <v>1485</v>
      </c>
      <c r="M25" s="217">
        <v>1257</v>
      </c>
      <c r="N25" s="217">
        <v>1041</v>
      </c>
      <c r="O25" s="217">
        <v>1266</v>
      </c>
      <c r="P25" s="217">
        <v>2896</v>
      </c>
      <c r="Q25" s="217">
        <v>2422</v>
      </c>
      <c r="R25" s="217">
        <v>2042</v>
      </c>
      <c r="S25" s="217">
        <v>1779</v>
      </c>
      <c r="T25" s="217">
        <v>1894</v>
      </c>
      <c r="U25" s="217">
        <v>1598</v>
      </c>
    </row>
    <row r="26" spans="1:21" ht="15" customHeight="1" x14ac:dyDescent="0.2">
      <c r="A26" s="69" t="s">
        <v>97</v>
      </c>
      <c r="B26" s="217">
        <v>4250</v>
      </c>
      <c r="C26" s="217">
        <v>4228</v>
      </c>
      <c r="D26" s="217">
        <v>3681</v>
      </c>
      <c r="E26" s="217">
        <v>1860</v>
      </c>
      <c r="F26" s="217">
        <v>2060</v>
      </c>
      <c r="G26" s="217">
        <v>2795</v>
      </c>
      <c r="H26" s="217">
        <v>2719</v>
      </c>
      <c r="I26" s="217">
        <v>2980</v>
      </c>
      <c r="J26" s="218">
        <v>3124</v>
      </c>
      <c r="K26" s="217">
        <v>4322</v>
      </c>
      <c r="L26" s="217">
        <v>4483</v>
      </c>
      <c r="M26" s="217">
        <v>6539</v>
      </c>
      <c r="N26" s="217">
        <v>5502</v>
      </c>
      <c r="O26" s="217">
        <v>7754</v>
      </c>
      <c r="P26" s="217">
        <v>7568</v>
      </c>
      <c r="Q26" s="217">
        <v>9564</v>
      </c>
      <c r="R26" s="217">
        <v>7918</v>
      </c>
      <c r="S26" s="217">
        <v>10155</v>
      </c>
      <c r="T26" s="217">
        <v>6186</v>
      </c>
      <c r="U26" s="217">
        <v>8070</v>
      </c>
    </row>
    <row r="27" spans="1:21" ht="15" customHeight="1" x14ac:dyDescent="0.2">
      <c r="A27" s="69" t="s">
        <v>474</v>
      </c>
      <c r="B27" s="217">
        <v>4700</v>
      </c>
      <c r="C27" s="217">
        <v>4602</v>
      </c>
      <c r="D27" s="217">
        <v>3664</v>
      </c>
      <c r="E27" s="217">
        <v>1823</v>
      </c>
      <c r="F27" s="217">
        <v>2045</v>
      </c>
      <c r="G27" s="217">
        <v>2218</v>
      </c>
      <c r="H27" s="217">
        <v>2184</v>
      </c>
      <c r="I27" s="217">
        <v>2116</v>
      </c>
      <c r="J27" s="218">
        <v>2672</v>
      </c>
      <c r="K27" s="217">
        <v>2762</v>
      </c>
      <c r="L27" s="217">
        <v>2100</v>
      </c>
      <c r="M27" s="217">
        <v>4149</v>
      </c>
      <c r="N27" s="217">
        <v>3400</v>
      </c>
      <c r="O27" s="217">
        <v>3786</v>
      </c>
      <c r="P27" s="217">
        <v>4153</v>
      </c>
      <c r="Q27" s="217">
        <v>3932</v>
      </c>
      <c r="R27" s="217">
        <v>3294</v>
      </c>
      <c r="S27" s="217">
        <v>4196</v>
      </c>
      <c r="T27" s="217">
        <v>2110</v>
      </c>
      <c r="U27" s="217">
        <v>3861</v>
      </c>
    </row>
    <row r="28" spans="1:21" ht="15" customHeight="1" x14ac:dyDescent="0.2">
      <c r="A28" s="69" t="s">
        <v>475</v>
      </c>
      <c r="B28" s="217">
        <v>8491</v>
      </c>
      <c r="C28" s="217">
        <v>9412</v>
      </c>
      <c r="D28" s="217">
        <v>7443</v>
      </c>
      <c r="E28" s="217">
        <v>5303</v>
      </c>
      <c r="F28" s="217">
        <v>5896</v>
      </c>
      <c r="G28" s="217">
        <v>5851</v>
      </c>
      <c r="H28" s="217">
        <v>5986</v>
      </c>
      <c r="I28" s="217">
        <v>6204</v>
      </c>
      <c r="J28" s="218">
        <v>6876</v>
      </c>
      <c r="K28" s="217">
        <v>8583</v>
      </c>
      <c r="L28" s="217">
        <v>6952</v>
      </c>
      <c r="M28" s="217">
        <v>9066</v>
      </c>
      <c r="N28" s="217">
        <v>9293</v>
      </c>
      <c r="O28" s="217">
        <v>8880</v>
      </c>
      <c r="P28" s="217">
        <v>14112</v>
      </c>
      <c r="Q28" s="217">
        <v>14418</v>
      </c>
      <c r="R28" s="217">
        <v>11542</v>
      </c>
      <c r="S28" s="217">
        <v>26972</v>
      </c>
      <c r="T28" s="217">
        <v>13121</v>
      </c>
      <c r="U28" s="217">
        <v>12423</v>
      </c>
    </row>
    <row r="29" spans="1:21" ht="15" customHeight="1" x14ac:dyDescent="0.2">
      <c r="A29" s="69" t="s">
        <v>98</v>
      </c>
      <c r="B29" s="217">
        <v>3876</v>
      </c>
      <c r="C29" s="342">
        <v>3824</v>
      </c>
      <c r="D29" s="342">
        <v>3348</v>
      </c>
      <c r="E29" s="342">
        <v>1758</v>
      </c>
      <c r="F29" s="342">
        <v>2582</v>
      </c>
      <c r="G29" s="342">
        <v>2823</v>
      </c>
      <c r="H29" s="217">
        <v>2802</v>
      </c>
      <c r="I29" s="217">
        <v>3705</v>
      </c>
      <c r="J29" s="218">
        <v>4050</v>
      </c>
      <c r="K29" s="217">
        <v>3735</v>
      </c>
      <c r="L29" s="217">
        <v>2322</v>
      </c>
      <c r="M29" s="217">
        <v>1830</v>
      </c>
      <c r="N29" s="217">
        <v>1638</v>
      </c>
      <c r="O29" s="217">
        <v>1953</v>
      </c>
      <c r="P29" s="217">
        <v>2582</v>
      </c>
      <c r="Q29" s="217">
        <v>2816</v>
      </c>
      <c r="R29" s="217">
        <v>2105</v>
      </c>
      <c r="S29" s="217">
        <v>2947</v>
      </c>
      <c r="T29" s="217">
        <v>1730</v>
      </c>
      <c r="U29" s="217">
        <v>2696</v>
      </c>
    </row>
    <row r="30" spans="1:21" ht="15" customHeight="1" x14ac:dyDescent="0.2">
      <c r="A30" s="69" t="s">
        <v>99</v>
      </c>
      <c r="B30" s="217">
        <v>5919</v>
      </c>
      <c r="C30" s="217">
        <v>6368</v>
      </c>
      <c r="D30" s="217">
        <v>6163</v>
      </c>
      <c r="E30" s="217">
        <v>1781</v>
      </c>
      <c r="F30" s="217">
        <v>1951</v>
      </c>
      <c r="G30" s="217">
        <v>2296</v>
      </c>
      <c r="H30" s="217">
        <v>1887</v>
      </c>
      <c r="I30" s="217">
        <v>1929</v>
      </c>
      <c r="J30" s="218">
        <v>1927</v>
      </c>
      <c r="K30" s="217">
        <v>2250</v>
      </c>
      <c r="L30" s="217">
        <v>2645</v>
      </c>
      <c r="M30" s="217">
        <v>4320</v>
      </c>
      <c r="N30" s="217">
        <v>3262</v>
      </c>
      <c r="O30" s="217">
        <v>3858</v>
      </c>
      <c r="P30" s="217">
        <v>6050</v>
      </c>
      <c r="Q30" s="217">
        <v>4033</v>
      </c>
      <c r="R30" s="217">
        <v>3339</v>
      </c>
      <c r="S30" s="217">
        <v>3897</v>
      </c>
      <c r="T30" s="217">
        <v>1871</v>
      </c>
      <c r="U30" s="217">
        <v>2278</v>
      </c>
    </row>
    <row r="31" spans="1:21" ht="15" customHeight="1" x14ac:dyDescent="0.2">
      <c r="A31" s="69" t="s">
        <v>100</v>
      </c>
      <c r="B31" s="217">
        <v>1045</v>
      </c>
      <c r="C31" s="342">
        <v>997</v>
      </c>
      <c r="D31" s="342">
        <v>798</v>
      </c>
      <c r="E31" s="342">
        <v>326</v>
      </c>
      <c r="F31" s="342">
        <v>311</v>
      </c>
      <c r="G31" s="342">
        <v>495</v>
      </c>
      <c r="H31" s="217">
        <v>457</v>
      </c>
      <c r="I31" s="217">
        <v>335</v>
      </c>
      <c r="J31" s="218">
        <v>960</v>
      </c>
      <c r="K31" s="217">
        <v>632</v>
      </c>
      <c r="L31" s="217">
        <v>934</v>
      </c>
      <c r="M31" s="217">
        <v>1536</v>
      </c>
      <c r="N31" s="217">
        <v>987</v>
      </c>
      <c r="O31" s="217">
        <v>1257</v>
      </c>
      <c r="P31" s="217">
        <v>4981</v>
      </c>
      <c r="Q31" s="217">
        <v>3235</v>
      </c>
      <c r="R31" s="217">
        <v>2000</v>
      </c>
      <c r="S31" s="217">
        <v>4730</v>
      </c>
      <c r="T31" s="217">
        <v>2178</v>
      </c>
      <c r="U31" s="217">
        <v>2237</v>
      </c>
    </row>
    <row r="32" spans="1:21" ht="15" customHeight="1" x14ac:dyDescent="0.2">
      <c r="A32" s="69" t="s">
        <v>145</v>
      </c>
      <c r="B32" s="217">
        <v>9773</v>
      </c>
      <c r="C32" s="217">
        <v>10459</v>
      </c>
      <c r="D32" s="217">
        <v>10668</v>
      </c>
      <c r="E32" s="217">
        <v>5665</v>
      </c>
      <c r="F32" s="217">
        <v>6564</v>
      </c>
      <c r="G32" s="217">
        <v>7788</v>
      </c>
      <c r="H32" s="217">
        <v>5321</v>
      </c>
      <c r="I32" s="217">
        <v>7568</v>
      </c>
      <c r="J32" s="218">
        <v>7357</v>
      </c>
      <c r="K32" s="217">
        <v>9276</v>
      </c>
      <c r="L32" s="217">
        <v>8993</v>
      </c>
      <c r="M32" s="217">
        <v>9477</v>
      </c>
      <c r="N32" s="217">
        <v>5712</v>
      </c>
      <c r="O32" s="217">
        <v>6660</v>
      </c>
      <c r="P32" s="217">
        <v>7527</v>
      </c>
      <c r="Q32" s="217">
        <v>7972</v>
      </c>
      <c r="R32" s="217">
        <v>8049</v>
      </c>
      <c r="S32" s="217">
        <v>5797</v>
      </c>
      <c r="T32" s="217">
        <v>6508</v>
      </c>
      <c r="U32" s="217">
        <v>6342</v>
      </c>
    </row>
    <row r="33" spans="1:21" ht="15" customHeight="1" x14ac:dyDescent="0.2">
      <c r="A33" s="69" t="s">
        <v>101</v>
      </c>
      <c r="B33" s="217">
        <v>2219</v>
      </c>
      <c r="C33" s="342">
        <v>1744</v>
      </c>
      <c r="D33" s="342">
        <v>1557</v>
      </c>
      <c r="E33" s="342">
        <v>902</v>
      </c>
      <c r="F33" s="342">
        <v>724</v>
      </c>
      <c r="G33" s="342">
        <v>720</v>
      </c>
      <c r="H33" s="217">
        <v>669</v>
      </c>
      <c r="I33" s="217">
        <v>563</v>
      </c>
      <c r="J33" s="218">
        <v>846</v>
      </c>
      <c r="K33" s="217">
        <v>750</v>
      </c>
      <c r="L33" s="217">
        <v>798</v>
      </c>
      <c r="M33" s="217">
        <v>1436</v>
      </c>
      <c r="N33" s="217">
        <v>1448</v>
      </c>
      <c r="O33" s="217">
        <v>1054</v>
      </c>
      <c r="P33" s="217">
        <v>1442</v>
      </c>
      <c r="Q33" s="217">
        <v>1899</v>
      </c>
      <c r="R33" s="217">
        <v>1522</v>
      </c>
      <c r="S33" s="217">
        <v>2714</v>
      </c>
      <c r="T33" s="217">
        <v>2010</v>
      </c>
      <c r="U33" s="217">
        <v>2056</v>
      </c>
    </row>
    <row r="34" spans="1:21" ht="15" customHeight="1" x14ac:dyDescent="0.2">
      <c r="A34" s="69" t="s">
        <v>102</v>
      </c>
      <c r="B34" s="217">
        <v>4726</v>
      </c>
      <c r="C34" s="342">
        <v>4730</v>
      </c>
      <c r="D34" s="342">
        <v>3437</v>
      </c>
      <c r="E34" s="342">
        <v>864</v>
      </c>
      <c r="F34" s="342">
        <v>963</v>
      </c>
      <c r="G34" s="342">
        <v>1132</v>
      </c>
      <c r="H34" s="217">
        <v>1164</v>
      </c>
      <c r="I34" s="217">
        <v>1541</v>
      </c>
      <c r="J34" s="218">
        <v>1885</v>
      </c>
      <c r="K34" s="217">
        <v>2777</v>
      </c>
      <c r="L34" s="217">
        <v>2799</v>
      </c>
      <c r="M34" s="217">
        <v>2407</v>
      </c>
      <c r="N34" s="217">
        <v>2899</v>
      </c>
      <c r="O34" s="217">
        <v>3121</v>
      </c>
      <c r="P34" s="217">
        <v>4779</v>
      </c>
      <c r="Q34" s="217">
        <v>6302</v>
      </c>
      <c r="R34" s="217">
        <v>5117</v>
      </c>
      <c r="S34" s="217">
        <v>7247</v>
      </c>
      <c r="T34" s="217">
        <v>5446</v>
      </c>
      <c r="U34" s="217">
        <v>6342</v>
      </c>
    </row>
    <row r="35" spans="1:21" ht="15" customHeight="1" x14ac:dyDescent="0.2">
      <c r="A35" s="69" t="s">
        <v>103</v>
      </c>
      <c r="B35" s="217">
        <v>2806</v>
      </c>
      <c r="C35" s="217">
        <v>1950</v>
      </c>
      <c r="D35" s="217">
        <v>1698</v>
      </c>
      <c r="E35" s="217">
        <v>630</v>
      </c>
      <c r="F35" s="217">
        <v>553</v>
      </c>
      <c r="G35" s="217">
        <v>438</v>
      </c>
      <c r="H35" s="217">
        <v>483</v>
      </c>
      <c r="I35" s="217">
        <v>506</v>
      </c>
      <c r="J35" s="218">
        <v>618</v>
      </c>
      <c r="K35" s="217">
        <v>1028</v>
      </c>
      <c r="L35" s="217">
        <v>899</v>
      </c>
      <c r="M35" s="217">
        <v>920</v>
      </c>
      <c r="N35" s="217">
        <v>1286</v>
      </c>
      <c r="O35" s="217">
        <v>1570</v>
      </c>
      <c r="P35" s="217">
        <v>1925</v>
      </c>
      <c r="Q35" s="217">
        <v>2210</v>
      </c>
      <c r="R35" s="217">
        <v>1945</v>
      </c>
      <c r="S35" s="217">
        <v>2086</v>
      </c>
      <c r="T35" s="217">
        <v>1939</v>
      </c>
      <c r="U35" s="217">
        <v>2344</v>
      </c>
    </row>
    <row r="36" spans="1:21" ht="15" customHeight="1" x14ac:dyDescent="0.2">
      <c r="A36" s="69" t="s">
        <v>104</v>
      </c>
      <c r="B36" s="217">
        <v>1105</v>
      </c>
      <c r="C36" s="342">
        <v>722</v>
      </c>
      <c r="D36" s="342">
        <v>515</v>
      </c>
      <c r="E36" s="342">
        <v>262</v>
      </c>
      <c r="F36" s="342">
        <v>246</v>
      </c>
      <c r="G36" s="342">
        <v>232</v>
      </c>
      <c r="H36" s="217">
        <v>147</v>
      </c>
      <c r="I36" s="217">
        <v>97</v>
      </c>
      <c r="J36" s="218">
        <v>112</v>
      </c>
      <c r="K36" s="217">
        <v>191</v>
      </c>
      <c r="L36" s="217">
        <v>277</v>
      </c>
      <c r="M36" s="217">
        <v>161</v>
      </c>
      <c r="N36" s="217">
        <v>425</v>
      </c>
      <c r="O36" s="217">
        <v>270</v>
      </c>
      <c r="P36" s="217">
        <v>549</v>
      </c>
      <c r="Q36" s="217">
        <v>540</v>
      </c>
      <c r="R36" s="217">
        <v>555</v>
      </c>
      <c r="S36" s="217">
        <v>434</v>
      </c>
      <c r="T36" s="217">
        <v>207</v>
      </c>
      <c r="U36" s="217">
        <v>588</v>
      </c>
    </row>
    <row r="37" spans="1:21" ht="15" customHeight="1" x14ac:dyDescent="0.2">
      <c r="A37" s="69" t="s">
        <v>105</v>
      </c>
      <c r="B37" s="217">
        <v>1849</v>
      </c>
      <c r="C37" s="217">
        <v>2030</v>
      </c>
      <c r="D37" s="217">
        <v>1691</v>
      </c>
      <c r="E37" s="217">
        <v>972</v>
      </c>
      <c r="F37" s="217">
        <v>1115</v>
      </c>
      <c r="G37" s="217">
        <v>1347</v>
      </c>
      <c r="H37" s="217">
        <v>1431</v>
      </c>
      <c r="I37" s="217">
        <v>1639</v>
      </c>
      <c r="J37" s="218">
        <v>1690</v>
      </c>
      <c r="K37" s="217">
        <v>1858</v>
      </c>
      <c r="L37" s="217">
        <v>1341</v>
      </c>
      <c r="M37" s="217">
        <v>1834</v>
      </c>
      <c r="N37" s="217">
        <v>2125</v>
      </c>
      <c r="O37" s="217">
        <v>1718</v>
      </c>
      <c r="P37" s="217">
        <v>1851</v>
      </c>
      <c r="Q37" s="217">
        <v>2045</v>
      </c>
      <c r="R37" s="217">
        <v>2316</v>
      </c>
      <c r="S37" s="217">
        <v>9770</v>
      </c>
      <c r="T37" s="217">
        <v>5293</v>
      </c>
      <c r="U37" s="217">
        <v>2610</v>
      </c>
    </row>
    <row r="38" spans="1:21" ht="15" customHeight="1" x14ac:dyDescent="0.2">
      <c r="A38" s="69" t="s">
        <v>106</v>
      </c>
      <c r="B38" s="217">
        <v>7029</v>
      </c>
      <c r="C38" s="342">
        <v>7189</v>
      </c>
      <c r="D38" s="342">
        <v>5448</v>
      </c>
      <c r="E38" s="342">
        <v>3008</v>
      </c>
      <c r="F38" s="342">
        <v>3294</v>
      </c>
      <c r="G38" s="342">
        <v>3791</v>
      </c>
      <c r="H38" s="217">
        <v>3491</v>
      </c>
      <c r="I38" s="217">
        <v>3654</v>
      </c>
      <c r="J38" s="218">
        <v>3771</v>
      </c>
      <c r="K38" s="217">
        <v>4456</v>
      </c>
      <c r="L38" s="217">
        <v>4159</v>
      </c>
      <c r="M38" s="217">
        <v>5510</v>
      </c>
      <c r="N38" s="217">
        <v>6938</v>
      </c>
      <c r="O38" s="217">
        <v>7888</v>
      </c>
      <c r="P38" s="217">
        <v>10161</v>
      </c>
      <c r="Q38" s="217">
        <v>10099</v>
      </c>
      <c r="R38" s="217">
        <v>10041</v>
      </c>
      <c r="S38" s="217">
        <v>10761</v>
      </c>
      <c r="T38" s="217">
        <v>8356</v>
      </c>
      <c r="U38" s="217">
        <v>10448</v>
      </c>
    </row>
    <row r="39" spans="1:21" ht="15" customHeight="1" x14ac:dyDescent="0.2">
      <c r="A39" s="69" t="s">
        <v>107</v>
      </c>
      <c r="B39" s="217">
        <v>3539</v>
      </c>
      <c r="C39" s="342">
        <v>4537</v>
      </c>
      <c r="D39" s="342">
        <v>3462</v>
      </c>
      <c r="E39" s="342">
        <v>1382</v>
      </c>
      <c r="F39" s="342">
        <v>986</v>
      </c>
      <c r="G39" s="342">
        <v>675</v>
      </c>
      <c r="H39" s="217">
        <v>1117</v>
      </c>
      <c r="I39" s="217">
        <v>1058</v>
      </c>
      <c r="J39" s="218">
        <v>1445</v>
      </c>
      <c r="K39" s="217">
        <v>1711</v>
      </c>
      <c r="L39" s="217">
        <v>1541</v>
      </c>
      <c r="M39" s="217">
        <v>2074</v>
      </c>
      <c r="N39" s="217">
        <v>1777</v>
      </c>
      <c r="O39" s="217">
        <v>2167</v>
      </c>
      <c r="P39" s="217">
        <v>2706</v>
      </c>
      <c r="Q39" s="217">
        <v>2843</v>
      </c>
      <c r="R39" s="217">
        <v>3242</v>
      </c>
      <c r="S39" s="217">
        <v>2964</v>
      </c>
      <c r="T39" s="217">
        <v>2748</v>
      </c>
      <c r="U39" s="217">
        <v>2892</v>
      </c>
    </row>
    <row r="40" spans="1:21" ht="15" customHeight="1" x14ac:dyDescent="0.2">
      <c r="A40" s="69" t="s">
        <v>108</v>
      </c>
      <c r="B40" s="217">
        <v>1786</v>
      </c>
      <c r="C40" s="342">
        <v>2247</v>
      </c>
      <c r="D40" s="342">
        <v>1472</v>
      </c>
      <c r="E40" s="342">
        <v>343</v>
      </c>
      <c r="F40" s="342">
        <v>222</v>
      </c>
      <c r="G40" s="342">
        <v>266</v>
      </c>
      <c r="H40" s="217">
        <v>380</v>
      </c>
      <c r="I40" s="217">
        <v>278</v>
      </c>
      <c r="J40" s="218">
        <v>96</v>
      </c>
      <c r="K40" s="217">
        <v>234</v>
      </c>
      <c r="L40" s="217">
        <v>368</v>
      </c>
      <c r="M40" s="217">
        <v>1300</v>
      </c>
      <c r="N40" s="217">
        <v>970</v>
      </c>
      <c r="O40" s="217">
        <v>616</v>
      </c>
      <c r="P40" s="217">
        <v>1329</v>
      </c>
      <c r="Q40" s="217">
        <v>1789</v>
      </c>
      <c r="R40" s="217">
        <v>1445</v>
      </c>
      <c r="S40" s="217">
        <v>2361</v>
      </c>
      <c r="T40" s="217">
        <v>1022</v>
      </c>
      <c r="U40" s="217">
        <v>1585</v>
      </c>
    </row>
    <row r="41" spans="1:21" ht="15" customHeight="1" x14ac:dyDescent="0.2">
      <c r="A41" s="69" t="s">
        <v>109</v>
      </c>
      <c r="B41" s="217">
        <v>2901</v>
      </c>
      <c r="C41" s="217">
        <v>3172</v>
      </c>
      <c r="D41" s="217">
        <v>2468</v>
      </c>
      <c r="E41" s="217">
        <v>1409</v>
      </c>
      <c r="F41" s="217">
        <v>2159</v>
      </c>
      <c r="G41" s="217">
        <v>1723</v>
      </c>
      <c r="H41" s="217">
        <v>1623</v>
      </c>
      <c r="I41" s="217">
        <v>1259</v>
      </c>
      <c r="J41" s="218">
        <v>1377</v>
      </c>
      <c r="K41" s="217">
        <v>1458</v>
      </c>
      <c r="L41" s="217">
        <v>1596</v>
      </c>
      <c r="M41" s="217">
        <v>1867</v>
      </c>
      <c r="N41" s="217">
        <v>1485</v>
      </c>
      <c r="O41" s="217">
        <v>1887</v>
      </c>
      <c r="P41" s="217">
        <v>2573</v>
      </c>
      <c r="Q41" s="217">
        <v>3076</v>
      </c>
      <c r="R41" s="217">
        <v>3297</v>
      </c>
      <c r="S41" s="217">
        <v>3970</v>
      </c>
      <c r="T41" s="217">
        <v>3686</v>
      </c>
      <c r="U41" s="217">
        <v>2444</v>
      </c>
    </row>
    <row r="42" spans="1:21" ht="15" customHeight="1" x14ac:dyDescent="0.2">
      <c r="A42" s="69" t="s">
        <v>110</v>
      </c>
      <c r="B42" s="217">
        <v>1450</v>
      </c>
      <c r="C42" s="342">
        <v>1634</v>
      </c>
      <c r="D42" s="342">
        <v>1173</v>
      </c>
      <c r="E42" s="342">
        <v>404</v>
      </c>
      <c r="F42" s="342">
        <v>351</v>
      </c>
      <c r="G42" s="342">
        <v>279</v>
      </c>
      <c r="H42" s="217">
        <v>381</v>
      </c>
      <c r="I42" s="217">
        <v>515</v>
      </c>
      <c r="J42" s="218">
        <v>613</v>
      </c>
      <c r="K42" s="217">
        <v>790</v>
      </c>
      <c r="L42" s="217">
        <v>1061</v>
      </c>
      <c r="M42" s="217">
        <v>1016</v>
      </c>
      <c r="N42" s="217">
        <v>2688</v>
      </c>
      <c r="O42" s="217">
        <v>2627</v>
      </c>
      <c r="P42" s="217">
        <v>2142</v>
      </c>
      <c r="Q42" s="217">
        <v>2397</v>
      </c>
      <c r="R42" s="217">
        <v>4207</v>
      </c>
      <c r="S42" s="217">
        <v>8503</v>
      </c>
      <c r="T42" s="217">
        <v>3578</v>
      </c>
      <c r="U42" s="217">
        <v>2857</v>
      </c>
    </row>
    <row r="43" spans="1:21" ht="15" customHeight="1" x14ac:dyDescent="0.2">
      <c r="A43" s="69" t="s">
        <v>111</v>
      </c>
      <c r="B43" s="217">
        <v>3397</v>
      </c>
      <c r="C43" s="342">
        <v>3097</v>
      </c>
      <c r="D43" s="342">
        <v>4187</v>
      </c>
      <c r="E43" s="342">
        <v>1992</v>
      </c>
      <c r="F43" s="342">
        <v>2398</v>
      </c>
      <c r="G43" s="342">
        <v>2406</v>
      </c>
      <c r="H43" s="217">
        <v>2246</v>
      </c>
      <c r="I43" s="217">
        <v>2250</v>
      </c>
      <c r="J43" s="218">
        <v>2280</v>
      </c>
      <c r="K43" s="217">
        <v>2931</v>
      </c>
      <c r="L43" s="217">
        <v>2393</v>
      </c>
      <c r="M43" s="217">
        <v>4085</v>
      </c>
      <c r="N43" s="217">
        <v>4049</v>
      </c>
      <c r="O43" s="217">
        <v>6069</v>
      </c>
      <c r="P43" s="217">
        <v>8703</v>
      </c>
      <c r="Q43" s="217">
        <v>8946</v>
      </c>
      <c r="R43" s="217">
        <v>9328</v>
      </c>
      <c r="S43" s="217">
        <v>7919</v>
      </c>
      <c r="T43" s="217">
        <v>7879</v>
      </c>
      <c r="U43" s="217">
        <v>8075</v>
      </c>
    </row>
    <row r="44" spans="1:21" ht="15" customHeight="1" x14ac:dyDescent="0.2">
      <c r="A44" s="69" t="s">
        <v>112</v>
      </c>
      <c r="B44" s="217">
        <v>3534</v>
      </c>
      <c r="C44" s="342">
        <v>3920</v>
      </c>
      <c r="D44" s="342">
        <v>2773</v>
      </c>
      <c r="E44" s="342">
        <v>936</v>
      </c>
      <c r="F44" s="342">
        <v>1206</v>
      </c>
      <c r="G44" s="342">
        <v>1349</v>
      </c>
      <c r="H44" s="217">
        <v>936</v>
      </c>
      <c r="I44" s="217">
        <v>1081</v>
      </c>
      <c r="J44" s="218">
        <v>1265</v>
      </c>
      <c r="K44" s="217">
        <v>1461</v>
      </c>
      <c r="L44" s="217">
        <v>1046</v>
      </c>
      <c r="M44" s="217">
        <v>2147</v>
      </c>
      <c r="N44" s="217">
        <v>2380</v>
      </c>
      <c r="O44" s="217">
        <v>2653</v>
      </c>
      <c r="P44" s="217">
        <v>2805</v>
      </c>
      <c r="Q44" s="217">
        <v>2573</v>
      </c>
      <c r="R44" s="217">
        <v>2268</v>
      </c>
      <c r="S44" s="217">
        <v>3415</v>
      </c>
      <c r="T44" s="217">
        <v>2745</v>
      </c>
      <c r="U44" s="217">
        <v>3928</v>
      </c>
    </row>
    <row r="45" spans="1:21" ht="15" customHeight="1" x14ac:dyDescent="0.2">
      <c r="A45" s="69" t="s">
        <v>113</v>
      </c>
      <c r="B45" s="217">
        <v>1841</v>
      </c>
      <c r="C45" s="342">
        <v>938</v>
      </c>
      <c r="D45" s="342">
        <v>786</v>
      </c>
      <c r="E45" s="342">
        <v>713</v>
      </c>
      <c r="F45" s="342">
        <v>746</v>
      </c>
      <c r="G45" s="342">
        <v>558</v>
      </c>
      <c r="H45" s="217">
        <v>617</v>
      </c>
      <c r="I45" s="217">
        <v>892</v>
      </c>
      <c r="J45" s="218">
        <v>870</v>
      </c>
      <c r="K45" s="217">
        <v>983</v>
      </c>
      <c r="L45" s="217">
        <v>895</v>
      </c>
      <c r="M45" s="217">
        <v>1586</v>
      </c>
      <c r="N45" s="217">
        <v>1224</v>
      </c>
      <c r="O45" s="217">
        <v>1013</v>
      </c>
      <c r="P45" s="217">
        <v>958</v>
      </c>
      <c r="Q45" s="217">
        <v>1089</v>
      </c>
      <c r="R45" s="217">
        <v>1293</v>
      </c>
      <c r="S45" s="217">
        <v>1290</v>
      </c>
      <c r="T45" s="217">
        <v>839</v>
      </c>
      <c r="U45" s="217">
        <v>819</v>
      </c>
    </row>
    <row r="46" spans="1:21" ht="15" customHeight="1" x14ac:dyDescent="0.2">
      <c r="A46" s="69" t="s">
        <v>114</v>
      </c>
      <c r="B46" s="217">
        <v>1717</v>
      </c>
      <c r="C46" s="217">
        <v>1901</v>
      </c>
      <c r="D46" s="217">
        <v>1474</v>
      </c>
      <c r="E46" s="217">
        <v>358</v>
      </c>
      <c r="F46" s="217">
        <v>347</v>
      </c>
      <c r="G46" s="217">
        <v>429</v>
      </c>
      <c r="H46" s="217">
        <v>485</v>
      </c>
      <c r="I46" s="217">
        <v>484</v>
      </c>
      <c r="J46" s="218">
        <v>636</v>
      </c>
      <c r="K46" s="217">
        <v>789</v>
      </c>
      <c r="L46" s="217">
        <v>940</v>
      </c>
      <c r="M46" s="217">
        <v>1150</v>
      </c>
      <c r="N46" s="217">
        <v>833</v>
      </c>
      <c r="O46" s="217">
        <v>997</v>
      </c>
      <c r="P46" s="217">
        <v>941</v>
      </c>
      <c r="Q46" s="217">
        <v>1086</v>
      </c>
      <c r="R46" s="217">
        <v>928</v>
      </c>
      <c r="S46" s="217">
        <v>563</v>
      </c>
      <c r="T46" s="217">
        <v>533</v>
      </c>
      <c r="U46" s="217">
        <v>516</v>
      </c>
    </row>
    <row r="47" spans="1:21" ht="15" customHeight="1" thickBot="1" x14ac:dyDescent="0.25">
      <c r="A47" s="64"/>
      <c r="B47" s="344"/>
      <c r="C47" s="344"/>
      <c r="D47" s="344"/>
      <c r="E47" s="344"/>
      <c r="F47" s="344"/>
      <c r="G47" s="344"/>
      <c r="H47" s="344"/>
      <c r="I47" s="344"/>
      <c r="J47" s="345"/>
      <c r="K47" s="344"/>
      <c r="L47" s="344"/>
      <c r="M47" s="344"/>
      <c r="N47" s="344"/>
      <c r="O47" s="344"/>
      <c r="P47" s="344"/>
      <c r="Q47" s="344"/>
      <c r="R47" s="344"/>
      <c r="S47" s="344"/>
      <c r="T47" s="344"/>
      <c r="U47" s="344"/>
    </row>
    <row r="48" spans="1:21" ht="15" customHeight="1" x14ac:dyDescent="0.2">
      <c r="A48" s="596" t="s">
        <v>562</v>
      </c>
      <c r="B48" s="596"/>
      <c r="C48" s="596"/>
      <c r="D48" s="596"/>
      <c r="E48" s="596"/>
      <c r="F48" s="596"/>
      <c r="G48" s="596"/>
      <c r="H48" s="596"/>
      <c r="I48" s="596"/>
      <c r="J48" s="596"/>
      <c r="K48" s="596"/>
      <c r="L48" s="596"/>
    </row>
    <row r="49" spans="1:12" ht="15" customHeight="1" x14ac:dyDescent="0.2">
      <c r="A49" s="552" t="s">
        <v>320</v>
      </c>
      <c r="B49" s="552"/>
      <c r="C49" s="552"/>
      <c r="D49" s="552"/>
      <c r="E49" s="552"/>
      <c r="F49" s="552"/>
      <c r="G49" s="552"/>
      <c r="H49" s="552"/>
      <c r="I49" s="552"/>
      <c r="J49" s="552"/>
      <c r="K49" s="552"/>
      <c r="L49" s="552"/>
    </row>
    <row r="51" spans="1:12" x14ac:dyDescent="0.2">
      <c r="A51" s="27" t="s">
        <v>148</v>
      </c>
    </row>
  </sheetData>
  <mergeCells count="26">
    <mergeCell ref="A49:L49"/>
    <mergeCell ref="G7:G8"/>
    <mergeCell ref="H7:H8"/>
    <mergeCell ref="I7:I8"/>
    <mergeCell ref="J7:J8"/>
    <mergeCell ref="L7:L8"/>
    <mergeCell ref="A48:L48"/>
    <mergeCell ref="K7:K8"/>
    <mergeCell ref="A5:A8"/>
    <mergeCell ref="B7:B8"/>
    <mergeCell ref="C7:C8"/>
    <mergeCell ref="Q7:Q8"/>
    <mergeCell ref="S7:S8"/>
    <mergeCell ref="D7:D8"/>
    <mergeCell ref="R7:R8"/>
    <mergeCell ref="A2:U2"/>
    <mergeCell ref="A3:U3"/>
    <mergeCell ref="B5:U6"/>
    <mergeCell ref="U7:U8"/>
    <mergeCell ref="P7:P8"/>
    <mergeCell ref="N7:N8"/>
    <mergeCell ref="F7:F8"/>
    <mergeCell ref="E7:E8"/>
    <mergeCell ref="M7:M8"/>
    <mergeCell ref="O7:O8"/>
    <mergeCell ref="T7:T8"/>
  </mergeCells>
  <hyperlinks>
    <hyperlink ref="A1" location="Índice!A1" display="Regresar"/>
  </hyperlinks>
  <printOptions horizontalCentered="1"/>
  <pageMargins left="0.27569444444444446" right="0.27569444444444446" top="0.39374999999999999" bottom="0" header="0.51180555555555562" footer="0.51180555555555562"/>
  <pageSetup scale="83" firstPageNumber="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9"/>
  <sheetViews>
    <sheetView showGridLines="0" showZeros="0" zoomScaleNormal="100" zoomScaleSheetLayoutView="42" workbookViewId="0">
      <selection activeCell="F31" sqref="F31"/>
    </sheetView>
  </sheetViews>
  <sheetFormatPr baseColWidth="10" defaultRowHeight="15" x14ac:dyDescent="0.2"/>
  <cols>
    <col min="1" max="1" width="20.5546875" style="27" customWidth="1"/>
    <col min="2" max="10" width="9.77734375" style="27" customWidth="1"/>
    <col min="11" max="256" width="11.5546875" style="27"/>
    <col min="257" max="257" width="25.21875" style="27" customWidth="1"/>
    <col min="258" max="266" width="10.77734375" style="27" customWidth="1"/>
    <col min="267" max="512" width="11.5546875" style="27"/>
    <col min="513" max="513" width="25.21875" style="27" customWidth="1"/>
    <col min="514" max="522" width="10.77734375" style="27" customWidth="1"/>
    <col min="523" max="768" width="11.5546875" style="27"/>
    <col min="769" max="769" width="25.21875" style="27" customWidth="1"/>
    <col min="770" max="778" width="10.77734375" style="27" customWidth="1"/>
    <col min="779" max="1024" width="11.5546875" style="27"/>
    <col min="1025" max="1025" width="25.21875" style="27" customWidth="1"/>
    <col min="1026" max="1034" width="10.77734375" style="27" customWidth="1"/>
    <col min="1035" max="1280" width="11.5546875" style="27"/>
    <col min="1281" max="1281" width="25.21875" style="27" customWidth="1"/>
    <col min="1282" max="1290" width="10.77734375" style="27" customWidth="1"/>
    <col min="1291" max="1536" width="11.5546875" style="27"/>
    <col min="1537" max="1537" width="25.21875" style="27" customWidth="1"/>
    <col min="1538" max="1546" width="10.77734375" style="27" customWidth="1"/>
    <col min="1547" max="1792" width="11.5546875" style="27"/>
    <col min="1793" max="1793" width="25.21875" style="27" customWidth="1"/>
    <col min="1794" max="1802" width="10.77734375" style="27" customWidth="1"/>
    <col min="1803" max="2048" width="11.5546875" style="27"/>
    <col min="2049" max="2049" width="25.21875" style="27" customWidth="1"/>
    <col min="2050" max="2058" width="10.77734375" style="27" customWidth="1"/>
    <col min="2059" max="2304" width="11.5546875" style="27"/>
    <col min="2305" max="2305" width="25.21875" style="27" customWidth="1"/>
    <col min="2306" max="2314" width="10.77734375" style="27" customWidth="1"/>
    <col min="2315" max="2560" width="11.5546875" style="27"/>
    <col min="2561" max="2561" width="25.21875" style="27" customWidth="1"/>
    <col min="2562" max="2570" width="10.77734375" style="27" customWidth="1"/>
    <col min="2571" max="2816" width="11.5546875" style="27"/>
    <col min="2817" max="2817" width="25.21875" style="27" customWidth="1"/>
    <col min="2818" max="2826" width="10.77734375" style="27" customWidth="1"/>
    <col min="2827" max="3072" width="11.5546875" style="27"/>
    <col min="3073" max="3073" width="25.21875" style="27" customWidth="1"/>
    <col min="3074" max="3082" width="10.77734375" style="27" customWidth="1"/>
    <col min="3083" max="3328" width="11.5546875" style="27"/>
    <col min="3329" max="3329" width="25.21875" style="27" customWidth="1"/>
    <col min="3330" max="3338" width="10.77734375" style="27" customWidth="1"/>
    <col min="3339" max="3584" width="11.5546875" style="27"/>
    <col min="3585" max="3585" width="25.21875" style="27" customWidth="1"/>
    <col min="3586" max="3594" width="10.77734375" style="27" customWidth="1"/>
    <col min="3595" max="3840" width="11.5546875" style="27"/>
    <col min="3841" max="3841" width="25.21875" style="27" customWidth="1"/>
    <col min="3842" max="3850" width="10.77734375" style="27" customWidth="1"/>
    <col min="3851" max="4096" width="11.5546875" style="27"/>
    <col min="4097" max="4097" width="25.21875" style="27" customWidth="1"/>
    <col min="4098" max="4106" width="10.77734375" style="27" customWidth="1"/>
    <col min="4107" max="4352" width="11.5546875" style="27"/>
    <col min="4353" max="4353" width="25.21875" style="27" customWidth="1"/>
    <col min="4354" max="4362" width="10.77734375" style="27" customWidth="1"/>
    <col min="4363" max="4608" width="11.5546875" style="27"/>
    <col min="4609" max="4609" width="25.21875" style="27" customWidth="1"/>
    <col min="4610" max="4618" width="10.77734375" style="27" customWidth="1"/>
    <col min="4619" max="4864" width="11.5546875" style="27"/>
    <col min="4865" max="4865" width="25.21875" style="27" customWidth="1"/>
    <col min="4866" max="4874" width="10.77734375" style="27" customWidth="1"/>
    <col min="4875" max="5120" width="11.5546875" style="27"/>
    <col min="5121" max="5121" width="25.21875" style="27" customWidth="1"/>
    <col min="5122" max="5130" width="10.77734375" style="27" customWidth="1"/>
    <col min="5131" max="5376" width="11.5546875" style="27"/>
    <col min="5377" max="5377" width="25.21875" style="27" customWidth="1"/>
    <col min="5378" max="5386" width="10.77734375" style="27" customWidth="1"/>
    <col min="5387" max="5632" width="11.5546875" style="27"/>
    <col min="5633" max="5633" width="25.21875" style="27" customWidth="1"/>
    <col min="5634" max="5642" width="10.77734375" style="27" customWidth="1"/>
    <col min="5643" max="5888" width="11.5546875" style="27"/>
    <col min="5889" max="5889" width="25.21875" style="27" customWidth="1"/>
    <col min="5890" max="5898" width="10.77734375" style="27" customWidth="1"/>
    <col min="5899" max="6144" width="11.5546875" style="27"/>
    <col min="6145" max="6145" width="25.21875" style="27" customWidth="1"/>
    <col min="6146" max="6154" width="10.77734375" style="27" customWidth="1"/>
    <col min="6155" max="6400" width="11.5546875" style="27"/>
    <col min="6401" max="6401" width="25.21875" style="27" customWidth="1"/>
    <col min="6402" max="6410" width="10.77734375" style="27" customWidth="1"/>
    <col min="6411" max="6656" width="11.5546875" style="27"/>
    <col min="6657" max="6657" width="25.21875" style="27" customWidth="1"/>
    <col min="6658" max="6666" width="10.77734375" style="27" customWidth="1"/>
    <col min="6667" max="6912" width="11.5546875" style="27"/>
    <col min="6913" max="6913" width="25.21875" style="27" customWidth="1"/>
    <col min="6914" max="6922" width="10.77734375" style="27" customWidth="1"/>
    <col min="6923" max="7168" width="11.5546875" style="27"/>
    <col min="7169" max="7169" width="25.21875" style="27" customWidth="1"/>
    <col min="7170" max="7178" width="10.77734375" style="27" customWidth="1"/>
    <col min="7179" max="7424" width="11.5546875" style="27"/>
    <col min="7425" max="7425" width="25.21875" style="27" customWidth="1"/>
    <col min="7426" max="7434" width="10.77734375" style="27" customWidth="1"/>
    <col min="7435" max="7680" width="11.5546875" style="27"/>
    <col min="7681" max="7681" width="25.21875" style="27" customWidth="1"/>
    <col min="7682" max="7690" width="10.77734375" style="27" customWidth="1"/>
    <col min="7691" max="7936" width="11.5546875" style="27"/>
    <col min="7937" max="7937" width="25.21875" style="27" customWidth="1"/>
    <col min="7938" max="7946" width="10.77734375" style="27" customWidth="1"/>
    <col min="7947" max="8192" width="11.5546875" style="27"/>
    <col min="8193" max="8193" width="25.21875" style="27" customWidth="1"/>
    <col min="8194" max="8202" width="10.77734375" style="27" customWidth="1"/>
    <col min="8203" max="8448" width="11.5546875" style="27"/>
    <col min="8449" max="8449" width="25.21875" style="27" customWidth="1"/>
    <col min="8450" max="8458" width="10.77734375" style="27" customWidth="1"/>
    <col min="8459" max="8704" width="11.5546875" style="27"/>
    <col min="8705" max="8705" width="25.21875" style="27" customWidth="1"/>
    <col min="8706" max="8714" width="10.77734375" style="27" customWidth="1"/>
    <col min="8715" max="8960" width="11.5546875" style="27"/>
    <col min="8961" max="8961" width="25.21875" style="27" customWidth="1"/>
    <col min="8962" max="8970" width="10.77734375" style="27" customWidth="1"/>
    <col min="8971" max="9216" width="11.5546875" style="27"/>
    <col min="9217" max="9217" width="25.21875" style="27" customWidth="1"/>
    <col min="9218" max="9226" width="10.77734375" style="27" customWidth="1"/>
    <col min="9227" max="9472" width="11.5546875" style="27"/>
    <col min="9473" max="9473" width="25.21875" style="27" customWidth="1"/>
    <col min="9474" max="9482" width="10.77734375" style="27" customWidth="1"/>
    <col min="9483" max="9728" width="11.5546875" style="27"/>
    <col min="9729" max="9729" width="25.21875" style="27" customWidth="1"/>
    <col min="9730" max="9738" width="10.77734375" style="27" customWidth="1"/>
    <col min="9739" max="9984" width="11.5546875" style="27"/>
    <col min="9985" max="9985" width="25.21875" style="27" customWidth="1"/>
    <col min="9986" max="9994" width="10.77734375" style="27" customWidth="1"/>
    <col min="9995" max="10240" width="11.5546875" style="27"/>
    <col min="10241" max="10241" width="25.21875" style="27" customWidth="1"/>
    <col min="10242" max="10250" width="10.77734375" style="27" customWidth="1"/>
    <col min="10251" max="10496" width="11.5546875" style="27"/>
    <col min="10497" max="10497" width="25.21875" style="27" customWidth="1"/>
    <col min="10498" max="10506" width="10.77734375" style="27" customWidth="1"/>
    <col min="10507" max="10752" width="11.5546875" style="27"/>
    <col min="10753" max="10753" width="25.21875" style="27" customWidth="1"/>
    <col min="10754" max="10762" width="10.77734375" style="27" customWidth="1"/>
    <col min="10763" max="11008" width="11.5546875" style="27"/>
    <col min="11009" max="11009" width="25.21875" style="27" customWidth="1"/>
    <col min="11010" max="11018" width="10.77734375" style="27" customWidth="1"/>
    <col min="11019" max="11264" width="11.5546875" style="27"/>
    <col min="11265" max="11265" width="25.21875" style="27" customWidth="1"/>
    <col min="11266" max="11274" width="10.77734375" style="27" customWidth="1"/>
    <col min="11275" max="11520" width="11.5546875" style="27"/>
    <col min="11521" max="11521" width="25.21875" style="27" customWidth="1"/>
    <col min="11522" max="11530" width="10.77734375" style="27" customWidth="1"/>
    <col min="11531" max="11776" width="11.5546875" style="27"/>
    <col min="11777" max="11777" width="25.21875" style="27" customWidth="1"/>
    <col min="11778" max="11786" width="10.77734375" style="27" customWidth="1"/>
    <col min="11787" max="12032" width="11.5546875" style="27"/>
    <col min="12033" max="12033" width="25.21875" style="27" customWidth="1"/>
    <col min="12034" max="12042" width="10.77734375" style="27" customWidth="1"/>
    <col min="12043" max="12288" width="11.5546875" style="27"/>
    <col min="12289" max="12289" width="25.21875" style="27" customWidth="1"/>
    <col min="12290" max="12298" width="10.77734375" style="27" customWidth="1"/>
    <col min="12299" max="12544" width="11.5546875" style="27"/>
    <col min="12545" max="12545" width="25.21875" style="27" customWidth="1"/>
    <col min="12546" max="12554" width="10.77734375" style="27" customWidth="1"/>
    <col min="12555" max="12800" width="11.5546875" style="27"/>
    <col min="12801" max="12801" width="25.21875" style="27" customWidth="1"/>
    <col min="12802" max="12810" width="10.77734375" style="27" customWidth="1"/>
    <col min="12811" max="13056" width="11.5546875" style="27"/>
    <col min="13057" max="13057" width="25.21875" style="27" customWidth="1"/>
    <col min="13058" max="13066" width="10.77734375" style="27" customWidth="1"/>
    <col min="13067" max="13312" width="11.5546875" style="27"/>
    <col min="13313" max="13313" width="25.21875" style="27" customWidth="1"/>
    <col min="13314" max="13322" width="10.77734375" style="27" customWidth="1"/>
    <col min="13323" max="13568" width="11.5546875" style="27"/>
    <col min="13569" max="13569" width="25.21875" style="27" customWidth="1"/>
    <col min="13570" max="13578" width="10.77734375" style="27" customWidth="1"/>
    <col min="13579" max="13824" width="11.5546875" style="27"/>
    <col min="13825" max="13825" width="25.21875" style="27" customWidth="1"/>
    <col min="13826" max="13834" width="10.77734375" style="27" customWidth="1"/>
    <col min="13835" max="14080" width="11.5546875" style="27"/>
    <col min="14081" max="14081" width="25.21875" style="27" customWidth="1"/>
    <col min="14082" max="14090" width="10.77734375" style="27" customWidth="1"/>
    <col min="14091" max="14336" width="11.5546875" style="27"/>
    <col min="14337" max="14337" width="25.21875" style="27" customWidth="1"/>
    <col min="14338" max="14346" width="10.77734375" style="27" customWidth="1"/>
    <col min="14347" max="14592" width="11.5546875" style="27"/>
    <col min="14593" max="14593" width="25.21875" style="27" customWidth="1"/>
    <col min="14594" max="14602" width="10.77734375" style="27" customWidth="1"/>
    <col min="14603" max="14848" width="11.5546875" style="27"/>
    <col min="14849" max="14849" width="25.21875" style="27" customWidth="1"/>
    <col min="14850" max="14858" width="10.77734375" style="27" customWidth="1"/>
    <col min="14859" max="15104" width="11.5546875" style="27"/>
    <col min="15105" max="15105" width="25.21875" style="27" customWidth="1"/>
    <col min="15106" max="15114" width="10.77734375" style="27" customWidth="1"/>
    <col min="15115" max="15360" width="11.5546875" style="27"/>
    <col min="15361" max="15361" width="25.21875" style="27" customWidth="1"/>
    <col min="15362" max="15370" width="10.77734375" style="27" customWidth="1"/>
    <col min="15371" max="15616" width="11.5546875" style="27"/>
    <col min="15617" max="15617" width="25.21875" style="27" customWidth="1"/>
    <col min="15618" max="15626" width="10.77734375" style="27" customWidth="1"/>
    <col min="15627" max="15872" width="11.5546875" style="27"/>
    <col min="15873" max="15873" width="25.21875" style="27" customWidth="1"/>
    <col min="15874" max="15882" width="10.77734375" style="27" customWidth="1"/>
    <col min="15883" max="16128" width="11.5546875" style="27"/>
    <col min="16129" max="16129" width="25.21875" style="27" customWidth="1"/>
    <col min="16130" max="16138" width="10.77734375" style="27" customWidth="1"/>
    <col min="16139" max="16384" width="11.5546875" style="27"/>
  </cols>
  <sheetData>
    <row r="1" spans="1:11" s="87" customFormat="1" x14ac:dyDescent="0.2">
      <c r="A1" s="297" t="s">
        <v>313</v>
      </c>
      <c r="D1" s="87" t="s">
        <v>148</v>
      </c>
    </row>
    <row r="2" spans="1:11" s="87" customFormat="1" ht="12.75" customHeight="1" x14ac:dyDescent="0.2">
      <c r="A2" s="554" t="s">
        <v>370</v>
      </c>
      <c r="B2" s="554"/>
      <c r="C2" s="554"/>
      <c r="D2" s="554"/>
      <c r="E2" s="554"/>
      <c r="F2" s="554"/>
      <c r="G2" s="554"/>
      <c r="H2" s="554"/>
      <c r="I2" s="554"/>
      <c r="J2" s="554"/>
    </row>
    <row r="3" spans="1:11" s="87" customFormat="1" ht="39" customHeight="1" x14ac:dyDescent="0.2">
      <c r="A3" s="593" t="s">
        <v>569</v>
      </c>
      <c r="B3" s="593"/>
      <c r="C3" s="593"/>
      <c r="D3" s="593"/>
      <c r="E3" s="593"/>
      <c r="F3" s="593"/>
      <c r="G3" s="593"/>
      <c r="H3" s="593"/>
      <c r="I3" s="593"/>
      <c r="J3" s="593"/>
    </row>
    <row r="4" spans="1:11" s="87" customFormat="1" ht="12.75" customHeight="1" thickBot="1" x14ac:dyDescent="0.25">
      <c r="A4" s="346"/>
      <c r="B4" s="346"/>
      <c r="C4" s="346"/>
      <c r="D4" s="346"/>
      <c r="E4" s="346"/>
      <c r="F4" s="346"/>
      <c r="G4" s="346"/>
      <c r="H4" s="346"/>
      <c r="I4" s="346"/>
      <c r="J4" s="346"/>
    </row>
    <row r="5" spans="1:11" s="311" customFormat="1" ht="12.75" customHeight="1" thickBot="1" x14ac:dyDescent="0.25">
      <c r="A5" s="575" t="s">
        <v>180</v>
      </c>
      <c r="B5" s="595" t="s">
        <v>570</v>
      </c>
      <c r="C5" s="595"/>
      <c r="D5" s="595"/>
      <c r="E5" s="595"/>
      <c r="F5" s="595"/>
      <c r="G5" s="595"/>
      <c r="H5" s="595"/>
      <c r="I5" s="595"/>
      <c r="J5" s="595"/>
    </row>
    <row r="6" spans="1:11" s="311" customFormat="1" ht="12.75" customHeight="1" thickBot="1" x14ac:dyDescent="0.25">
      <c r="A6" s="591"/>
      <c r="B6" s="595"/>
      <c r="C6" s="595"/>
      <c r="D6" s="595"/>
      <c r="E6" s="595"/>
      <c r="F6" s="595"/>
      <c r="G6" s="595"/>
      <c r="H6" s="595"/>
      <c r="I6" s="595"/>
      <c r="J6" s="595"/>
    </row>
    <row r="7" spans="1:11" s="311" customFormat="1" ht="12.75" customHeight="1" thickBot="1" x14ac:dyDescent="0.25">
      <c r="A7" s="591"/>
      <c r="B7" s="598">
        <v>2000</v>
      </c>
      <c r="C7" s="598">
        <v>2001</v>
      </c>
      <c r="D7" s="598">
        <v>2002</v>
      </c>
      <c r="E7" s="598">
        <v>2003</v>
      </c>
      <c r="F7" s="598">
        <v>2004</v>
      </c>
      <c r="G7" s="598">
        <v>2005</v>
      </c>
      <c r="H7" s="598">
        <v>2006</v>
      </c>
      <c r="I7" s="598">
        <v>2007</v>
      </c>
      <c r="J7" s="598">
        <v>2008</v>
      </c>
    </row>
    <row r="8" spans="1:11" s="311" customFormat="1" ht="16.5" customHeight="1" thickBot="1" x14ac:dyDescent="0.25">
      <c r="A8" s="575"/>
      <c r="B8" s="598"/>
      <c r="C8" s="598"/>
      <c r="D8" s="598"/>
      <c r="E8" s="598"/>
      <c r="F8" s="598"/>
      <c r="G8" s="598"/>
      <c r="H8" s="598"/>
      <c r="I8" s="598"/>
      <c r="J8" s="598"/>
      <c r="K8" s="347"/>
    </row>
    <row r="9" spans="1:11" s="311" customFormat="1" ht="10.5" customHeight="1" x14ac:dyDescent="0.2">
      <c r="A9" s="265"/>
      <c r="B9" s="44"/>
      <c r="C9" s="44"/>
      <c r="D9" s="44"/>
      <c r="E9" s="44"/>
      <c r="F9" s="44"/>
      <c r="G9" s="44"/>
      <c r="H9" s="44"/>
      <c r="I9" s="44"/>
      <c r="J9" s="44"/>
    </row>
    <row r="10" spans="1:11" ht="12.75" customHeight="1" x14ac:dyDescent="0.2">
      <c r="A10" s="34" t="s">
        <v>175</v>
      </c>
      <c r="B10" s="217">
        <v>76349</v>
      </c>
      <c r="C10" s="217">
        <v>82996</v>
      </c>
      <c r="D10" s="217">
        <v>70682</v>
      </c>
      <c r="E10" s="217">
        <v>50791</v>
      </c>
      <c r="F10" s="217">
        <v>57134</v>
      </c>
      <c r="G10" s="217">
        <v>50441</v>
      </c>
      <c r="H10" s="217">
        <v>45025</v>
      </c>
      <c r="I10" s="217">
        <v>45953</v>
      </c>
      <c r="J10" s="217">
        <v>29061</v>
      </c>
    </row>
    <row r="11" spans="1:11" ht="21" customHeight="1" x14ac:dyDescent="0.2">
      <c r="A11" s="69" t="s">
        <v>85</v>
      </c>
      <c r="B11" s="217">
        <v>1514</v>
      </c>
      <c r="C11" s="217">
        <v>2538</v>
      </c>
      <c r="D11" s="217">
        <v>2355</v>
      </c>
      <c r="E11" s="217">
        <v>1882</v>
      </c>
      <c r="F11" s="217">
        <v>2228</v>
      </c>
      <c r="G11" s="217">
        <v>1710</v>
      </c>
      <c r="H11" s="217">
        <v>1669</v>
      </c>
      <c r="I11" s="217">
        <v>1985</v>
      </c>
      <c r="J11" s="218">
        <v>1988</v>
      </c>
    </row>
    <row r="12" spans="1:11" ht="12.75" customHeight="1" x14ac:dyDescent="0.2">
      <c r="A12" s="69" t="s">
        <v>86</v>
      </c>
      <c r="B12" s="217">
        <v>2160</v>
      </c>
      <c r="C12" s="217">
        <v>2562</v>
      </c>
      <c r="D12" s="217">
        <v>2765</v>
      </c>
      <c r="E12" s="217">
        <v>2411</v>
      </c>
      <c r="F12" s="217">
        <v>2110</v>
      </c>
      <c r="G12" s="217">
        <v>1753</v>
      </c>
      <c r="H12" s="217">
        <v>2196</v>
      </c>
      <c r="I12" s="217">
        <v>2219</v>
      </c>
      <c r="J12" s="348"/>
    </row>
    <row r="13" spans="1:11" ht="12.75" customHeight="1" x14ac:dyDescent="0.2">
      <c r="A13" s="69" t="s">
        <v>87</v>
      </c>
      <c r="B13" s="217">
        <v>547</v>
      </c>
      <c r="C13" s="217">
        <v>533</v>
      </c>
      <c r="D13" s="217">
        <v>687</v>
      </c>
      <c r="E13" s="217">
        <v>856</v>
      </c>
      <c r="F13" s="217">
        <v>840</v>
      </c>
      <c r="G13" s="217">
        <v>947</v>
      </c>
      <c r="H13" s="217">
        <v>850</v>
      </c>
      <c r="I13" s="217">
        <v>510</v>
      </c>
      <c r="J13" s="218">
        <v>459</v>
      </c>
    </row>
    <row r="14" spans="1:11" ht="12.75" customHeight="1" x14ac:dyDescent="0.2">
      <c r="A14" s="69" t="s">
        <v>88</v>
      </c>
      <c r="B14" s="217">
        <v>665</v>
      </c>
      <c r="C14" s="217">
        <v>660</v>
      </c>
      <c r="D14" s="217">
        <v>593</v>
      </c>
      <c r="E14" s="217">
        <v>671</v>
      </c>
      <c r="F14" s="217">
        <v>548</v>
      </c>
      <c r="G14" s="217">
        <v>506</v>
      </c>
      <c r="H14" s="217">
        <v>508</v>
      </c>
      <c r="I14" s="217">
        <v>304</v>
      </c>
      <c r="J14" s="218">
        <v>45</v>
      </c>
    </row>
    <row r="15" spans="1:11" ht="12.75" customHeight="1" x14ac:dyDescent="0.2">
      <c r="A15" s="69" t="s">
        <v>89</v>
      </c>
      <c r="B15" s="217">
        <v>3284</v>
      </c>
      <c r="C15" s="217">
        <v>2859</v>
      </c>
      <c r="D15" s="217">
        <v>2392</v>
      </c>
      <c r="E15" s="217">
        <v>1601</v>
      </c>
      <c r="F15" s="217">
        <v>1602</v>
      </c>
      <c r="G15" s="217">
        <v>1238</v>
      </c>
      <c r="H15" s="217">
        <v>1013</v>
      </c>
      <c r="I15" s="217">
        <v>874</v>
      </c>
      <c r="J15" s="218">
        <v>27</v>
      </c>
    </row>
    <row r="16" spans="1:11" ht="12.75" customHeight="1" x14ac:dyDescent="0.2">
      <c r="A16" s="69" t="s">
        <v>90</v>
      </c>
      <c r="B16" s="217">
        <v>545</v>
      </c>
      <c r="C16" s="217">
        <v>463</v>
      </c>
      <c r="D16" s="217">
        <v>356</v>
      </c>
      <c r="E16" s="217">
        <v>312</v>
      </c>
      <c r="F16" s="217">
        <v>46</v>
      </c>
      <c r="G16" s="217">
        <v>111</v>
      </c>
      <c r="H16" s="217">
        <v>93</v>
      </c>
      <c r="I16" s="217">
        <v>110</v>
      </c>
      <c r="J16" s="218">
        <v>10</v>
      </c>
    </row>
    <row r="17" spans="1:10" ht="12.75" customHeight="1" x14ac:dyDescent="0.2">
      <c r="A17" s="69" t="s">
        <v>91</v>
      </c>
      <c r="B17" s="217">
        <v>594</v>
      </c>
      <c r="C17" s="217">
        <v>762</v>
      </c>
      <c r="D17" s="217">
        <v>744</v>
      </c>
      <c r="E17" s="217">
        <v>464</v>
      </c>
      <c r="F17" s="217">
        <v>442</v>
      </c>
      <c r="G17" s="217">
        <v>464</v>
      </c>
      <c r="H17" s="217">
        <v>263</v>
      </c>
      <c r="I17" s="217">
        <v>299</v>
      </c>
      <c r="J17" s="218">
        <v>157</v>
      </c>
    </row>
    <row r="18" spans="1:10" ht="12.75" customHeight="1" x14ac:dyDescent="0.2">
      <c r="A18" s="69" t="s">
        <v>92</v>
      </c>
      <c r="B18" s="217">
        <v>2154</v>
      </c>
      <c r="C18" s="217">
        <v>2586</v>
      </c>
      <c r="D18" s="217">
        <v>2849</v>
      </c>
      <c r="E18" s="217">
        <v>2860</v>
      </c>
      <c r="F18" s="217">
        <v>2797</v>
      </c>
      <c r="G18" s="217">
        <v>2230</v>
      </c>
      <c r="H18" s="217">
        <v>2086</v>
      </c>
      <c r="I18" s="217">
        <v>1859</v>
      </c>
      <c r="J18" s="348"/>
    </row>
    <row r="19" spans="1:10" ht="12.75" customHeight="1" x14ac:dyDescent="0.2">
      <c r="A19" s="318" t="s">
        <v>476</v>
      </c>
      <c r="B19" s="217">
        <v>6342</v>
      </c>
      <c r="C19" s="217">
        <v>7956</v>
      </c>
      <c r="D19" s="217">
        <v>7288</v>
      </c>
      <c r="E19" s="217">
        <v>6008</v>
      </c>
      <c r="F19" s="217">
        <v>8930</v>
      </c>
      <c r="G19" s="217">
        <v>6184</v>
      </c>
      <c r="H19" s="349">
        <v>5317</v>
      </c>
      <c r="I19" s="217">
        <v>5850</v>
      </c>
      <c r="J19" s="218">
        <v>6085</v>
      </c>
    </row>
    <row r="20" spans="1:10" ht="12.75" customHeight="1" x14ac:dyDescent="0.2">
      <c r="A20" s="318" t="s">
        <v>563</v>
      </c>
      <c r="B20" s="217">
        <v>12485</v>
      </c>
      <c r="C20" s="217">
        <v>10685</v>
      </c>
      <c r="D20" s="217">
        <v>6589</v>
      </c>
      <c r="E20" s="217">
        <v>4699</v>
      </c>
      <c r="F20" s="217">
        <v>4279</v>
      </c>
      <c r="G20" s="217">
        <v>3344</v>
      </c>
      <c r="H20" s="217">
        <v>3113</v>
      </c>
      <c r="I20" s="217">
        <v>3928</v>
      </c>
      <c r="J20" s="218">
        <v>11</v>
      </c>
    </row>
    <row r="21" spans="1:10" ht="12.75" customHeight="1" x14ac:dyDescent="0.2">
      <c r="A21" s="69" t="s">
        <v>93</v>
      </c>
      <c r="B21" s="217">
        <v>611</v>
      </c>
      <c r="C21" s="217">
        <v>943</v>
      </c>
      <c r="D21" s="217">
        <v>515</v>
      </c>
      <c r="E21" s="217">
        <v>111</v>
      </c>
      <c r="F21" s="217">
        <v>211</v>
      </c>
      <c r="G21" s="217">
        <v>228</v>
      </c>
      <c r="H21" s="217">
        <v>533</v>
      </c>
      <c r="I21" s="217">
        <v>363</v>
      </c>
      <c r="J21" s="218">
        <v>219</v>
      </c>
    </row>
    <row r="22" spans="1:10" ht="12.75" customHeight="1" x14ac:dyDescent="0.2">
      <c r="A22" s="69" t="s">
        <v>94</v>
      </c>
      <c r="B22" s="217">
        <v>1550</v>
      </c>
      <c r="C22" s="217">
        <v>1777</v>
      </c>
      <c r="D22" s="217">
        <v>1656</v>
      </c>
      <c r="E22" s="217">
        <v>1107</v>
      </c>
      <c r="F22" s="217">
        <v>2009</v>
      </c>
      <c r="G22" s="217">
        <v>1781</v>
      </c>
      <c r="H22" s="217">
        <v>1352</v>
      </c>
      <c r="I22" s="217">
        <v>1010</v>
      </c>
      <c r="J22" s="218">
        <v>139</v>
      </c>
    </row>
    <row r="23" spans="1:10" ht="12.75" customHeight="1" x14ac:dyDescent="0.2">
      <c r="A23" s="69" t="s">
        <v>95</v>
      </c>
      <c r="B23" s="217">
        <v>1231</v>
      </c>
      <c r="C23" s="217">
        <v>1376</v>
      </c>
      <c r="D23" s="217">
        <v>1311</v>
      </c>
      <c r="E23" s="217">
        <v>1414</v>
      </c>
      <c r="F23" s="217">
        <v>1288</v>
      </c>
      <c r="G23" s="217">
        <v>1341</v>
      </c>
      <c r="H23" s="217">
        <v>1241</v>
      </c>
      <c r="I23" s="217">
        <v>1406</v>
      </c>
      <c r="J23" s="218">
        <v>1438</v>
      </c>
    </row>
    <row r="24" spans="1:10" ht="12.75" customHeight="1" x14ac:dyDescent="0.2">
      <c r="A24" s="69" t="s">
        <v>96</v>
      </c>
      <c r="B24" s="217">
        <v>1418</v>
      </c>
      <c r="C24" s="217">
        <v>1918</v>
      </c>
      <c r="D24" s="217">
        <v>982</v>
      </c>
      <c r="E24" s="217">
        <v>528</v>
      </c>
      <c r="F24" s="217">
        <v>330</v>
      </c>
      <c r="G24" s="217">
        <v>223</v>
      </c>
      <c r="H24" s="217">
        <v>185</v>
      </c>
      <c r="I24" s="217">
        <v>281</v>
      </c>
      <c r="J24" s="218">
        <v>162</v>
      </c>
    </row>
    <row r="25" spans="1:10" ht="12.75" customHeight="1" x14ac:dyDescent="0.2">
      <c r="A25" s="69" t="s">
        <v>97</v>
      </c>
      <c r="B25" s="217">
        <v>1482</v>
      </c>
      <c r="C25" s="217">
        <v>1748</v>
      </c>
      <c r="D25" s="217">
        <v>1321</v>
      </c>
      <c r="E25" s="217">
        <v>656</v>
      </c>
      <c r="F25" s="217">
        <v>904</v>
      </c>
      <c r="G25" s="217">
        <v>1093</v>
      </c>
      <c r="H25" s="217">
        <v>1231</v>
      </c>
      <c r="I25" s="217">
        <v>950</v>
      </c>
      <c r="J25" s="218">
        <v>944</v>
      </c>
    </row>
    <row r="26" spans="1:10" ht="12.75" customHeight="1" x14ac:dyDescent="0.2">
      <c r="A26" s="69" t="s">
        <v>571</v>
      </c>
      <c r="B26" s="217">
        <v>3276</v>
      </c>
      <c r="C26" s="217">
        <v>3186</v>
      </c>
      <c r="D26" s="217">
        <v>2841</v>
      </c>
      <c r="E26" s="217">
        <v>2275</v>
      </c>
      <c r="F26" s="217">
        <v>2460</v>
      </c>
      <c r="G26" s="217">
        <v>1923</v>
      </c>
      <c r="H26" s="217">
        <v>1992</v>
      </c>
      <c r="I26" s="217">
        <v>2109</v>
      </c>
      <c r="J26" s="218">
        <v>2266</v>
      </c>
    </row>
    <row r="27" spans="1:10" ht="12.75" customHeight="1" x14ac:dyDescent="0.2">
      <c r="A27" s="69" t="s">
        <v>475</v>
      </c>
      <c r="B27" s="217">
        <v>2196</v>
      </c>
      <c r="C27" s="217">
        <v>2802</v>
      </c>
      <c r="D27" s="217">
        <v>2334</v>
      </c>
      <c r="E27" s="217">
        <v>1599</v>
      </c>
      <c r="F27" s="217">
        <v>2030</v>
      </c>
      <c r="G27" s="217">
        <v>1745</v>
      </c>
      <c r="H27" s="217">
        <v>1646</v>
      </c>
      <c r="I27" s="217">
        <v>1901</v>
      </c>
      <c r="J27" s="218">
        <v>412</v>
      </c>
    </row>
    <row r="28" spans="1:10" ht="12.75" customHeight="1" x14ac:dyDescent="0.2">
      <c r="A28" s="69" t="s">
        <v>98</v>
      </c>
      <c r="B28" s="217">
        <v>2188</v>
      </c>
      <c r="C28" s="217">
        <v>1184</v>
      </c>
      <c r="D28" s="217">
        <v>1479</v>
      </c>
      <c r="E28" s="217">
        <v>1374</v>
      </c>
      <c r="F28" s="217">
        <v>1322</v>
      </c>
      <c r="G28" s="217">
        <v>1654</v>
      </c>
      <c r="H28" s="217">
        <v>1155</v>
      </c>
      <c r="I28" s="217">
        <v>1293</v>
      </c>
      <c r="J28" s="218">
        <v>1325</v>
      </c>
    </row>
    <row r="29" spans="1:10" ht="12.75" customHeight="1" x14ac:dyDescent="0.2">
      <c r="A29" s="69" t="s">
        <v>99</v>
      </c>
      <c r="B29" s="217">
        <v>1883</v>
      </c>
      <c r="C29" s="217">
        <v>2598</v>
      </c>
      <c r="D29" s="217">
        <v>2435</v>
      </c>
      <c r="E29" s="217">
        <v>2195</v>
      </c>
      <c r="F29" s="217">
        <v>1915</v>
      </c>
      <c r="G29" s="217">
        <v>2017</v>
      </c>
      <c r="H29" s="217">
        <v>1651</v>
      </c>
      <c r="I29" s="217">
        <v>1709</v>
      </c>
      <c r="J29" s="218">
        <v>1090</v>
      </c>
    </row>
    <row r="30" spans="1:10" ht="12.75" customHeight="1" x14ac:dyDescent="0.2">
      <c r="A30" s="69" t="s">
        <v>100</v>
      </c>
      <c r="B30" s="217">
        <v>2362</v>
      </c>
      <c r="C30" s="217">
        <v>2125</v>
      </c>
      <c r="D30" s="217">
        <v>2143</v>
      </c>
      <c r="E30" s="217">
        <v>1121</v>
      </c>
      <c r="F30" s="217">
        <v>1362</v>
      </c>
      <c r="G30" s="217">
        <v>1510</v>
      </c>
      <c r="H30" s="217">
        <v>1531</v>
      </c>
      <c r="I30" s="217">
        <v>578</v>
      </c>
      <c r="J30" s="218">
        <v>34</v>
      </c>
    </row>
    <row r="31" spans="1:10" ht="12.75" customHeight="1" x14ac:dyDescent="0.2">
      <c r="A31" s="69" t="s">
        <v>145</v>
      </c>
      <c r="B31" s="217">
        <v>6368</v>
      </c>
      <c r="C31" s="217">
        <v>7120</v>
      </c>
      <c r="D31" s="217">
        <v>5694</v>
      </c>
      <c r="E31" s="217">
        <v>2734</v>
      </c>
      <c r="F31" s="217">
        <v>5138</v>
      </c>
      <c r="G31" s="217">
        <v>4917</v>
      </c>
      <c r="H31" s="217">
        <v>3757</v>
      </c>
      <c r="I31" s="217">
        <v>3978</v>
      </c>
      <c r="J31" s="218">
        <v>3044</v>
      </c>
    </row>
    <row r="32" spans="1:10" ht="12.75" customHeight="1" x14ac:dyDescent="0.2">
      <c r="A32" s="69" t="s">
        <v>101</v>
      </c>
      <c r="B32" s="217">
        <v>1784</v>
      </c>
      <c r="C32" s="217">
        <v>1289</v>
      </c>
      <c r="D32" s="217">
        <v>1153</v>
      </c>
      <c r="E32" s="217">
        <v>715</v>
      </c>
      <c r="F32" s="217">
        <v>1262</v>
      </c>
      <c r="G32" s="217">
        <v>853</v>
      </c>
      <c r="H32" s="217">
        <v>649</v>
      </c>
      <c r="I32" s="217">
        <v>708</v>
      </c>
      <c r="J32" s="348"/>
    </row>
    <row r="33" spans="1:41" ht="12.75" customHeight="1" x14ac:dyDescent="0.2">
      <c r="A33" s="69" t="s">
        <v>102</v>
      </c>
      <c r="B33" s="217">
        <v>3208</v>
      </c>
      <c r="C33" s="217">
        <v>4022</v>
      </c>
      <c r="D33" s="217">
        <v>2930</v>
      </c>
      <c r="E33" s="217">
        <v>1863</v>
      </c>
      <c r="F33" s="217">
        <v>1657</v>
      </c>
      <c r="G33" s="217">
        <v>2099</v>
      </c>
      <c r="H33" s="217">
        <v>1381</v>
      </c>
      <c r="I33" s="217">
        <v>1648</v>
      </c>
      <c r="J33" s="218">
        <v>1876</v>
      </c>
    </row>
    <row r="34" spans="1:41" ht="12.75" customHeight="1" x14ac:dyDescent="0.2">
      <c r="A34" s="69" t="s">
        <v>103</v>
      </c>
      <c r="B34" s="217">
        <v>1285</v>
      </c>
      <c r="C34" s="217">
        <v>2217</v>
      </c>
      <c r="D34" s="217">
        <v>1227</v>
      </c>
      <c r="E34" s="217">
        <v>1419</v>
      </c>
      <c r="F34" s="217">
        <v>1014</v>
      </c>
      <c r="G34" s="217">
        <v>1168</v>
      </c>
      <c r="H34" s="217">
        <v>985</v>
      </c>
      <c r="I34" s="217">
        <v>1667</v>
      </c>
      <c r="J34" s="218">
        <v>1468</v>
      </c>
    </row>
    <row r="35" spans="1:41" ht="12.75" customHeight="1" x14ac:dyDescent="0.2">
      <c r="A35" s="69" t="s">
        <v>104</v>
      </c>
      <c r="B35" s="217">
        <v>711</v>
      </c>
      <c r="C35" s="217">
        <v>572</v>
      </c>
      <c r="D35" s="217">
        <v>542</v>
      </c>
      <c r="E35" s="217">
        <v>465</v>
      </c>
      <c r="F35" s="217">
        <v>498</v>
      </c>
      <c r="G35" s="217">
        <v>453</v>
      </c>
      <c r="H35" s="217">
        <v>483</v>
      </c>
      <c r="I35" s="217">
        <v>473</v>
      </c>
      <c r="J35" s="348"/>
    </row>
    <row r="36" spans="1:41" ht="12.75" customHeight="1" x14ac:dyDescent="0.2">
      <c r="A36" s="69" t="s">
        <v>105</v>
      </c>
      <c r="B36" s="217">
        <v>2480</v>
      </c>
      <c r="C36" s="217">
        <v>2202</v>
      </c>
      <c r="D36" s="217">
        <v>2033</v>
      </c>
      <c r="E36" s="217">
        <v>1503</v>
      </c>
      <c r="F36" s="217">
        <v>1071</v>
      </c>
      <c r="G36" s="217">
        <v>537</v>
      </c>
      <c r="H36" s="217">
        <v>370</v>
      </c>
      <c r="I36" s="217">
        <v>294</v>
      </c>
      <c r="J36" s="348"/>
    </row>
    <row r="37" spans="1:41" ht="12.75" customHeight="1" x14ac:dyDescent="0.2">
      <c r="A37" s="69" t="s">
        <v>106</v>
      </c>
      <c r="B37" s="217">
        <v>1066</v>
      </c>
      <c r="C37" s="217">
        <v>1489</v>
      </c>
      <c r="D37" s="217">
        <v>1112</v>
      </c>
      <c r="E37" s="217">
        <v>639</v>
      </c>
      <c r="F37" s="217">
        <v>653</v>
      </c>
      <c r="G37" s="217">
        <v>824</v>
      </c>
      <c r="H37" s="217">
        <v>833</v>
      </c>
      <c r="I37" s="217">
        <v>933</v>
      </c>
      <c r="J37" s="218">
        <v>737</v>
      </c>
    </row>
    <row r="38" spans="1:41" ht="12.75" customHeight="1" x14ac:dyDescent="0.2">
      <c r="A38" s="69" t="s">
        <v>107</v>
      </c>
      <c r="B38" s="217">
        <v>2018</v>
      </c>
      <c r="C38" s="217">
        <v>3377</v>
      </c>
      <c r="D38" s="217">
        <v>3063</v>
      </c>
      <c r="E38" s="217">
        <v>1376</v>
      </c>
      <c r="F38" s="217">
        <v>1491</v>
      </c>
      <c r="G38" s="217">
        <v>1265</v>
      </c>
      <c r="H38" s="217">
        <v>888</v>
      </c>
      <c r="I38" s="217">
        <v>936</v>
      </c>
      <c r="J38" s="218">
        <v>44</v>
      </c>
    </row>
    <row r="39" spans="1:41" ht="12.75" customHeight="1" x14ac:dyDescent="0.2">
      <c r="A39" s="69" t="s">
        <v>108</v>
      </c>
      <c r="B39" s="217">
        <v>333</v>
      </c>
      <c r="C39" s="217">
        <v>411</v>
      </c>
      <c r="D39" s="217">
        <v>342</v>
      </c>
      <c r="E39" s="217">
        <v>278</v>
      </c>
      <c r="F39" s="217">
        <v>254</v>
      </c>
      <c r="G39" s="217">
        <v>319</v>
      </c>
      <c r="H39" s="217">
        <v>314</v>
      </c>
      <c r="I39" s="217">
        <v>237</v>
      </c>
      <c r="J39" s="218">
        <v>317</v>
      </c>
    </row>
    <row r="40" spans="1:41" ht="12.75" customHeight="1" x14ac:dyDescent="0.2">
      <c r="A40" s="69" t="s">
        <v>109</v>
      </c>
      <c r="B40" s="217">
        <v>2176</v>
      </c>
      <c r="C40" s="217">
        <v>2675</v>
      </c>
      <c r="D40" s="217">
        <v>2336</v>
      </c>
      <c r="E40" s="217">
        <v>1381</v>
      </c>
      <c r="F40" s="217">
        <v>1479</v>
      </c>
      <c r="G40" s="217">
        <v>1469</v>
      </c>
      <c r="H40" s="217">
        <v>1376</v>
      </c>
      <c r="I40" s="217">
        <v>1193</v>
      </c>
      <c r="J40" s="218">
        <v>1216</v>
      </c>
    </row>
    <row r="41" spans="1:41" ht="12.75" customHeight="1" x14ac:dyDescent="0.2">
      <c r="A41" s="69" t="s">
        <v>110</v>
      </c>
      <c r="B41" s="217">
        <v>1329</v>
      </c>
      <c r="C41" s="217">
        <v>1474</v>
      </c>
      <c r="D41" s="217">
        <v>1270</v>
      </c>
      <c r="E41" s="217">
        <v>724</v>
      </c>
      <c r="F41" s="217">
        <v>734</v>
      </c>
      <c r="G41" s="217">
        <v>589</v>
      </c>
      <c r="H41" s="217">
        <v>837</v>
      </c>
      <c r="I41" s="217">
        <v>660</v>
      </c>
      <c r="J41" s="218">
        <v>430</v>
      </c>
    </row>
    <row r="42" spans="1:41" ht="12.75" customHeight="1" x14ac:dyDescent="0.2">
      <c r="A42" s="69" t="s">
        <v>111</v>
      </c>
      <c r="B42" s="217">
        <v>2140</v>
      </c>
      <c r="C42" s="217">
        <v>1828</v>
      </c>
      <c r="D42" s="217">
        <v>2352</v>
      </c>
      <c r="E42" s="217">
        <v>1515</v>
      </c>
      <c r="F42" s="217">
        <v>1626</v>
      </c>
      <c r="G42" s="217">
        <v>1863</v>
      </c>
      <c r="H42" s="217">
        <v>1724</v>
      </c>
      <c r="I42" s="217">
        <v>1679</v>
      </c>
      <c r="J42" s="218">
        <v>1590</v>
      </c>
    </row>
    <row r="43" spans="1:41" ht="12.75" customHeight="1" x14ac:dyDescent="0.2">
      <c r="A43" s="69" t="s">
        <v>112</v>
      </c>
      <c r="B43" s="217">
        <v>1492</v>
      </c>
      <c r="C43" s="217">
        <v>2055</v>
      </c>
      <c r="D43" s="217">
        <v>1757</v>
      </c>
      <c r="E43" s="217">
        <v>1272</v>
      </c>
      <c r="F43" s="217">
        <v>1333</v>
      </c>
      <c r="G43" s="217">
        <v>1097</v>
      </c>
      <c r="H43" s="217">
        <v>863</v>
      </c>
      <c r="I43" s="217">
        <v>838</v>
      </c>
      <c r="J43" s="218">
        <v>687</v>
      </c>
    </row>
    <row r="44" spans="1:41" ht="12.75" customHeight="1" x14ac:dyDescent="0.2">
      <c r="A44" s="69" t="s">
        <v>113</v>
      </c>
      <c r="B44" s="217">
        <v>434</v>
      </c>
      <c r="C44" s="217">
        <v>300</v>
      </c>
      <c r="D44" s="217">
        <v>364</v>
      </c>
      <c r="E44" s="217">
        <v>352</v>
      </c>
      <c r="F44" s="217">
        <v>386</v>
      </c>
      <c r="G44" s="217">
        <v>319</v>
      </c>
      <c r="H44" s="217">
        <v>235</v>
      </c>
      <c r="I44" s="217">
        <v>436</v>
      </c>
      <c r="J44" s="218">
        <v>402</v>
      </c>
    </row>
    <row r="45" spans="1:41" ht="12.75" customHeight="1" x14ac:dyDescent="0.2">
      <c r="A45" s="69" t="s">
        <v>114</v>
      </c>
      <c r="B45" s="217">
        <v>1038</v>
      </c>
      <c r="C45" s="217">
        <v>704</v>
      </c>
      <c r="D45" s="217">
        <v>872</v>
      </c>
      <c r="E45" s="217">
        <v>411</v>
      </c>
      <c r="F45" s="217">
        <v>885</v>
      </c>
      <c r="G45" s="217">
        <v>667</v>
      </c>
      <c r="H45" s="217">
        <v>705</v>
      </c>
      <c r="I45" s="217">
        <v>735</v>
      </c>
      <c r="J45" s="218">
        <v>439</v>
      </c>
    </row>
    <row r="46" spans="1:41" ht="12.75" customHeight="1" thickBot="1" x14ac:dyDescent="0.25">
      <c r="A46" s="64"/>
      <c r="B46" s="344"/>
      <c r="C46" s="344"/>
      <c r="D46" s="344"/>
      <c r="E46" s="344"/>
      <c r="F46" s="344"/>
      <c r="G46" s="344"/>
      <c r="H46" s="344"/>
      <c r="I46" s="344"/>
      <c r="J46" s="345"/>
    </row>
    <row r="47" spans="1:41" ht="12.75" customHeight="1" x14ac:dyDescent="0.2">
      <c r="A47" s="597" t="s">
        <v>572</v>
      </c>
      <c r="B47" s="597"/>
      <c r="C47" s="597"/>
      <c r="D47" s="597"/>
      <c r="E47" s="597"/>
      <c r="F47" s="597"/>
      <c r="G47" s="597"/>
      <c r="H47" s="597"/>
      <c r="I47" s="597"/>
      <c r="J47" s="597"/>
    </row>
    <row r="48" spans="1:41" x14ac:dyDescent="0.2">
      <c r="A48" s="599" t="s">
        <v>573</v>
      </c>
      <c r="B48" s="599"/>
      <c r="C48" s="599"/>
      <c r="D48" s="599"/>
      <c r="E48" s="599"/>
      <c r="F48" s="599"/>
      <c r="G48" s="599"/>
      <c r="H48" s="599"/>
      <c r="I48" s="599"/>
      <c r="J48" s="599"/>
      <c r="K48" s="45"/>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row>
    <row r="49" spans="1:10" x14ac:dyDescent="0.2">
      <c r="A49" s="597" t="s">
        <v>333</v>
      </c>
      <c r="B49" s="597"/>
      <c r="C49" s="597"/>
      <c r="D49" s="597"/>
      <c r="E49" s="597"/>
      <c r="F49" s="597"/>
      <c r="G49" s="597"/>
      <c r="H49" s="597"/>
      <c r="I49" s="597"/>
      <c r="J49" s="597"/>
    </row>
  </sheetData>
  <mergeCells count="16">
    <mergeCell ref="A2:J2"/>
    <mergeCell ref="A3:J3"/>
    <mergeCell ref="A49:J49"/>
    <mergeCell ref="G7:G8"/>
    <mergeCell ref="H7:H8"/>
    <mergeCell ref="I7:I8"/>
    <mergeCell ref="J7:J8"/>
    <mergeCell ref="A47:J47"/>
    <mergeCell ref="A5:A8"/>
    <mergeCell ref="B5:J6"/>
    <mergeCell ref="B7:B8"/>
    <mergeCell ref="C7:C8"/>
    <mergeCell ref="A48:J48"/>
    <mergeCell ref="D7:D8"/>
    <mergeCell ref="E7:E8"/>
    <mergeCell ref="F7:F8"/>
  </mergeCells>
  <hyperlinks>
    <hyperlink ref="A1" location="Índice!A1" display="Regresar"/>
  </hyperlinks>
  <printOptions horizontalCentered="1"/>
  <pageMargins left="0.27559055118110237" right="0.27559055118110237" top="0.39370078740157483" bottom="0" header="0.51181102362204722" footer="7.874015748031496E-2"/>
  <pageSetup scale="82"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35</vt:i4>
      </vt:variant>
    </vt:vector>
  </HeadingPairs>
  <TitlesOfParts>
    <vt:vector size="76" baseType="lpstr">
      <vt:lpstr>Índice</vt:lpstr>
      <vt:lpstr>Glosario</vt:lpstr>
      <vt:lpstr>XI.1</vt:lpstr>
      <vt:lpstr>XI.2</vt:lpstr>
      <vt:lpstr>XI.2.1</vt:lpstr>
      <vt:lpstr>XI.3</vt:lpstr>
      <vt:lpstr>XI.4</vt:lpstr>
      <vt:lpstr>XI.5</vt:lpstr>
      <vt:lpstr>XI.6</vt:lpstr>
      <vt:lpstr>XI.7</vt:lpstr>
      <vt:lpstr>XI.8</vt:lpstr>
      <vt:lpstr>XI.9</vt:lpstr>
      <vt:lpstr>XI.10</vt:lpstr>
      <vt:lpstr>XI.11</vt:lpstr>
      <vt:lpstr>XI.12</vt:lpstr>
      <vt:lpstr>XI.13</vt:lpstr>
      <vt:lpstr>XI.14</vt:lpstr>
      <vt:lpstr>XI.15</vt:lpstr>
      <vt:lpstr>XI.16</vt:lpstr>
      <vt:lpstr>XI.17</vt:lpstr>
      <vt:lpstr>XI.18</vt:lpstr>
      <vt:lpstr>XI.18.1</vt:lpstr>
      <vt:lpstr>XI.19</vt:lpstr>
      <vt:lpstr>XI.20</vt:lpstr>
      <vt:lpstr>XI.21</vt:lpstr>
      <vt:lpstr>XI.21.1</vt:lpstr>
      <vt:lpstr>XI.22</vt:lpstr>
      <vt:lpstr>XI.23</vt:lpstr>
      <vt:lpstr>XI.24</vt:lpstr>
      <vt:lpstr>XI.25</vt:lpstr>
      <vt:lpstr>XI.25.1</vt:lpstr>
      <vt:lpstr>XI.26 </vt:lpstr>
      <vt:lpstr>XI.27</vt:lpstr>
      <vt:lpstr>XI.28</vt:lpstr>
      <vt:lpstr>XI.28.1</vt:lpstr>
      <vt:lpstr>XI.29</vt:lpstr>
      <vt:lpstr>XI.30</vt:lpstr>
      <vt:lpstr>XI.31</vt:lpstr>
      <vt:lpstr>XI.31.1 </vt:lpstr>
      <vt:lpstr>XI.32</vt:lpstr>
      <vt:lpstr>XI.33 </vt:lpstr>
      <vt:lpstr>XI.1!Área_de_impresión</vt:lpstr>
      <vt:lpstr>XI.10!Área_de_impresión</vt:lpstr>
      <vt:lpstr>XI.11!Área_de_impresión</vt:lpstr>
      <vt:lpstr>XI.12!Área_de_impresión</vt:lpstr>
      <vt:lpstr>XI.13!Área_de_impresión</vt:lpstr>
      <vt:lpstr>XI.14!Área_de_impresión</vt:lpstr>
      <vt:lpstr>XI.15!Área_de_impresión</vt:lpstr>
      <vt:lpstr>XI.16!Área_de_impresión</vt:lpstr>
      <vt:lpstr>XI.17!Área_de_impresión</vt:lpstr>
      <vt:lpstr>XI.18!Área_de_impresión</vt:lpstr>
      <vt:lpstr>XI.18.1!Área_de_impresión</vt:lpstr>
      <vt:lpstr>XI.19!Área_de_impresión</vt:lpstr>
      <vt:lpstr>XI.2!Área_de_impresión</vt:lpstr>
      <vt:lpstr>XI.2.1!Área_de_impresión</vt:lpstr>
      <vt:lpstr>XI.20!Área_de_impresión</vt:lpstr>
      <vt:lpstr>XI.21!Área_de_impresión</vt:lpstr>
      <vt:lpstr>XI.21.1!Área_de_impresión</vt:lpstr>
      <vt:lpstr>XI.22!Área_de_impresión</vt:lpstr>
      <vt:lpstr>XI.23!Área_de_impresión</vt:lpstr>
      <vt:lpstr>XI.24!Área_de_impresión</vt:lpstr>
      <vt:lpstr>XI.25!Área_de_impresión</vt:lpstr>
      <vt:lpstr>XI.25.1!Área_de_impresión</vt:lpstr>
      <vt:lpstr>'XI.26 '!Área_de_impresión</vt:lpstr>
      <vt:lpstr>XI.28!Área_de_impresión</vt:lpstr>
      <vt:lpstr>XI.29!Área_de_impresión</vt:lpstr>
      <vt:lpstr>XI.3!Área_de_impresión</vt:lpstr>
      <vt:lpstr>XI.31!Área_de_impresión</vt:lpstr>
      <vt:lpstr>XI.32!Área_de_impresión</vt:lpstr>
      <vt:lpstr>'XI.33 '!Área_de_impresión</vt:lpstr>
      <vt:lpstr>XI.4!Área_de_impresión</vt:lpstr>
      <vt:lpstr>XI.5!Área_de_impresión</vt:lpstr>
      <vt:lpstr>XI.6!Área_de_impresión</vt:lpstr>
      <vt:lpstr>XI.7!Área_de_impresión</vt:lpstr>
      <vt:lpstr>XI.8!Área_de_impresión</vt:lpstr>
      <vt:lpstr>XI.9!Área_de_impresión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Juan Carlos Garcia Romero</cp:lastModifiedBy>
  <cp:lastPrinted>2020-02-24T20:22:10Z</cp:lastPrinted>
  <dcterms:created xsi:type="dcterms:W3CDTF">2011-03-30T19:16:42Z</dcterms:created>
  <dcterms:modified xsi:type="dcterms:W3CDTF">2020-05-19T20:01:33Z</dcterms:modified>
</cp:coreProperties>
</file>